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pivotCache/pivotCacheDefinition10.xml" ContentType="application/vnd.openxmlformats-officedocument.spreadsheetml.pivotCacheDefinition+xml"/>
  <Override PartName="/xl/pivotCache/pivotCacheRecords10.xml" ContentType="application/vnd.openxmlformats-officedocument.spreadsheetml.pivotCacheRecords+xml"/>
  <Override PartName="/xl/pivotCache/pivotCacheDefinition11.xml" ContentType="application/vnd.openxmlformats-officedocument.spreadsheetml.pivotCacheDefinition+xml"/>
  <Override PartName="/xl/pivotCache/pivotCacheRecords11.xml" ContentType="application/vnd.openxmlformats-officedocument.spreadsheetml.pivotCacheRecords+xml"/>
  <Override PartName="/xl/pivotCache/pivotCacheDefinition12.xml" ContentType="application/vnd.openxmlformats-officedocument.spreadsheetml.pivotCacheDefinition+xml"/>
  <Override PartName="/xl/pivotCache/pivotCacheRecords12.xml" ContentType="application/vnd.openxmlformats-officedocument.spreadsheetml.pivotCacheRecords+xml"/>
  <Override PartName="/xl/pivotCache/pivotCacheDefinition13.xml" ContentType="application/vnd.openxmlformats-officedocument.spreadsheetml.pivotCacheDefinition+xml"/>
  <Override PartName="/xl/pivotCache/pivotCacheRecords1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5.xml" ContentType="application/vnd.openxmlformats-officedocument.themeOverride+xml"/>
  <Override PartName="/xl/drawings/drawing10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1.xml" ContentType="application/vnd.openxmlformats-officedocument.drawing+xml"/>
  <Override PartName="/xl/charts/chart7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3.xml" ContentType="application/vnd.openxmlformats-officedocument.spreadsheetml.pivotTable+xml"/>
  <Override PartName="/xl/drawings/drawing12.xml" ContentType="application/vnd.openxmlformats-officedocument.drawing+xml"/>
  <Override PartName="/xl/charts/chart8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13.xml" ContentType="application/vnd.openxmlformats-officedocument.drawing+xml"/>
  <Override PartName="/xl/charts/chart9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drawings/drawing14.xml" ContentType="application/vnd.openxmlformats-officedocument.drawing+xml"/>
  <Override PartName="/xl/charts/chart10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drawings/drawing15.xml" ContentType="application/vnd.openxmlformats-officedocument.drawing+xml"/>
  <Override PartName="/xl/charts/chart11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drawings/drawing16.xml" ContentType="application/vnd.openxmlformats-officedocument.drawing+xml"/>
  <Override PartName="/xl/charts/chart12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drawings/drawing17.xml" ContentType="application/vnd.openxmlformats-officedocument.drawing+xml"/>
  <Override PartName="/xl/charts/chart13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8.xml" ContentType="application/vnd.openxmlformats-officedocument.drawing+xml"/>
  <Override PartName="/xl/charts/chart14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theme/themeOverride6.xml" ContentType="application/vnd.openxmlformats-officedocument.themeOverride+xml"/>
  <Override PartName="/xl/drawings/drawing19.xml" ContentType="application/vnd.openxmlformats-officedocument.drawing+xml"/>
  <Override PartName="/xl/charts/chart15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theme/themeOverride7.xml" ContentType="application/vnd.openxmlformats-officedocument.themeOverride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theme/themeOverride8.xml" ContentType="application/vnd.openxmlformats-officedocument.themeOverride+xml"/>
  <Override PartName="/xl/drawings/drawing21.xml" ContentType="application/vnd.openxmlformats-officedocument.drawing+xml"/>
  <Override PartName="/xl/charts/chart17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theme/themeOverride9.xml" ContentType="application/vnd.openxmlformats-officedocument.themeOverride+xml"/>
  <Override PartName="/xl/drawings/drawing22.xml" ContentType="application/vnd.openxmlformats-officedocument.drawing+xml"/>
  <Override PartName="/xl/charts/chart18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harts/chart19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theme/themeOverride10.xml" ContentType="application/vnd.openxmlformats-officedocument.themeOverride+xml"/>
  <Override PartName="/xl/drawings/drawing26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hidePivotFieldList="1"/>
  <xr:revisionPtr revIDLastSave="3" documentId="8_{6412A5BE-72AD-4D99-A565-D555644C051D}" xr6:coauthVersionLast="47" xr6:coauthVersionMax="47" xr10:uidLastSave="{223DF9B7-A192-45E5-8CA7-8315D44232CA}"/>
  <bookViews>
    <workbookView xWindow="-110" yWindow="-110" windowWidth="19420" windowHeight="11500" tabRatio="707" firstSheet="18" activeTab="18" xr2:uid="{00000000-000D-0000-FFFF-FFFF00000000}"/>
  </bookViews>
  <sheets>
    <sheet name="Global BNP" sheetId="80" r:id="rId1"/>
    <sheet name="BNP Sverige" sheetId="85" r:id="rId2"/>
    <sheet name="Sysselsatta" sheetId="210" r:id="rId3"/>
    <sheet name="Arbetade timmar" sheetId="242" r:id="rId4"/>
    <sheet name="Nyanmälda lediga platser" sheetId="232" r:id="rId5"/>
    <sheet name="Varsel" sheetId="233" r:id="rId6"/>
    <sheet name="Sysselsatta bransch" sheetId="246" r:id="rId7"/>
    <sheet name="Anställningsplaner tot" sheetId="229" r:id="rId8"/>
    <sheet name="Anställningsplaner Ngren" sheetId="231" r:id="rId9"/>
    <sheet name="Efterfrågan tot" sheetId="228" r:id="rId10"/>
    <sheet name="Rekryteringsproblem Ngren" sheetId="235" r:id="rId11"/>
    <sheet name="Rekryteringsproblem Typ" sheetId="236" r:id="rId12"/>
    <sheet name="Rekryteringsåtgärder Ngren" sheetId="237" r:id="rId13"/>
    <sheet name="Rekryteringsåtgärder Typ" sheetId="238" r:id="rId14"/>
    <sheet name="Befolkning" sheetId="130" r:id="rId15"/>
    <sheet name=" Insk arbl (AF) prognos" sheetId="29" r:id="rId16"/>
    <sheet name=" Insk arbl ung (AF) prognos" sheetId="135" r:id="rId17"/>
    <sheet name=" Insk arbl (AF) 12+ prognos" sheetId="183" r:id="rId18"/>
    <sheet name="Svag konkurrensförmåga" sheetId="239" r:id="rId19"/>
    <sheet name="Fördjp stärkt konk" sheetId="247" r:id="rId20"/>
    <sheet name="Utbildningsnivå" sheetId="241" r:id="rId21"/>
    <sheet name="Bilagor" sheetId="193" r:id="rId22"/>
    <sheet name="Nyckeltal AKU" sheetId="177" r:id="rId23"/>
    <sheet name="Tabell insk arb 16-66" sheetId="153" r:id="rId24"/>
    <sheet name="Tabell insk arb 18-24" sheetId="154" r:id="rId25"/>
    <sheet name="Tabell frågor i enkät" sheetId="208" r:id="rId26"/>
    <sheet name="Anställningsplaner" sheetId="218" r:id="rId27"/>
    <sheet name="Rekryteringsproblem " sheetId="219" r:id="rId28"/>
    <sheet name="Rekryteringsåtgärder" sheetId="220" r:id="rId29"/>
    <sheet name="Konsekvenser" sheetId="221" r:id="rId30"/>
  </sheets>
  <definedNames>
    <definedName name="_Toc301780402" localSheetId="3">#REF!</definedName>
    <definedName name="_Toc301780402" localSheetId="18">#REF!</definedName>
    <definedName name="_Toc301780402" localSheetId="2">#REF!</definedName>
    <definedName name="_Toc301780402" localSheetId="20">#REF!</definedName>
    <definedName name="_Toc301780402">#REF!</definedName>
    <definedName name="_Toc301781047" localSheetId="18">'Svag konkurrensförmåga'!$A$1</definedName>
    <definedName name="_Toc301781049" localSheetId="3">#REF!</definedName>
    <definedName name="_Toc301781049" localSheetId="18">#REF!</definedName>
    <definedName name="_Toc301781049" localSheetId="2">#REF!</definedName>
    <definedName name="_Toc301781049" localSheetId="20">#REF!</definedName>
    <definedName name="_Toc301781049">#REF!</definedName>
    <definedName name="gds" localSheetId="3">#REF!</definedName>
    <definedName name="gds" localSheetId="2">#REF!</definedName>
    <definedName name="gds">#REF!</definedName>
    <definedName name="iyt" localSheetId="3">#REF!</definedName>
    <definedName name="iyt" localSheetId="2">#REF!</definedName>
    <definedName name="iyt">#REF!</definedName>
    <definedName name="Macrobond_Object3" localSheetId="0">'Global BNP'!#REF!</definedName>
    <definedName name="tabell" localSheetId="3">#REF!</definedName>
    <definedName name="tabell" localSheetId="4">#REF!</definedName>
    <definedName name="tabell" localSheetId="2">#REF!</definedName>
    <definedName name="tabell">#REF!</definedName>
    <definedName name="vds" localSheetId="3">#REF!</definedName>
    <definedName name="vds" localSheetId="4">#REF!</definedName>
    <definedName name="vds" localSheetId="2">#REF!</definedName>
    <definedName name="vds">#REF!</definedName>
    <definedName name="yreyr" localSheetId="3">#REF!</definedName>
    <definedName name="yreyr" localSheetId="4">#REF!</definedName>
    <definedName name="yreyr" localSheetId="2">#REF!</definedName>
    <definedName name="yreyr">#REF!</definedName>
  </definedNames>
  <calcPr calcId="191029"/>
  <pivotCaches>
    <pivotCache cacheId="0" r:id="rId31"/>
    <pivotCache cacheId="1" r:id="rId32"/>
    <pivotCache cacheId="2" r:id="rId33"/>
    <pivotCache cacheId="3" r:id="rId34"/>
    <pivotCache cacheId="4" r:id="rId35"/>
    <pivotCache cacheId="5" r:id="rId36"/>
    <pivotCache cacheId="6" r:id="rId37"/>
    <pivotCache cacheId="7" r:id="rId38"/>
    <pivotCache cacheId="8" r:id="rId39"/>
    <pivotCache cacheId="9" r:id="rId40"/>
    <pivotCache cacheId="10" r:id="rId41"/>
    <pivotCache cacheId="11" r:id="rId42"/>
    <pivotCache cacheId="12" r:id="rId4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3" i="130" l="1"/>
  <c r="E33" i="130"/>
  <c r="C33" i="130"/>
  <c r="B33" i="130"/>
  <c r="C29" i="80" l="1"/>
  <c r="C2" i="80"/>
  <c r="C3" i="85"/>
  <c r="C2" i="85"/>
  <c r="C4" i="85"/>
  <c r="C5" i="85"/>
  <c r="C6" i="85"/>
  <c r="C7" i="85"/>
  <c r="C8" i="85"/>
  <c r="C9" i="85"/>
  <c r="C10" i="85"/>
  <c r="C11" i="85"/>
  <c r="C12" i="85"/>
  <c r="C13" i="85"/>
  <c r="C14" i="85"/>
  <c r="C15" i="85"/>
  <c r="C16" i="85"/>
  <c r="C17" i="85"/>
  <c r="C18" i="85"/>
  <c r="C19" i="85"/>
  <c r="C20" i="85"/>
  <c r="C21" i="85"/>
  <c r="C22" i="85"/>
  <c r="C23" i="85"/>
  <c r="C24" i="85"/>
  <c r="C25" i="85"/>
  <c r="C26" i="85"/>
  <c r="C27" i="85"/>
  <c r="C28" i="85"/>
  <c r="C29" i="85"/>
  <c r="C28" i="80"/>
  <c r="C3" i="80" l="1"/>
  <c r="C4" i="80"/>
  <c r="C5" i="80"/>
  <c r="C6" i="80"/>
  <c r="C7" i="80"/>
  <c r="C8" i="80"/>
  <c r="C9" i="80"/>
  <c r="C10" i="80"/>
  <c r="C11" i="80"/>
  <c r="C12" i="80"/>
  <c r="C13" i="80"/>
  <c r="C14" i="80"/>
  <c r="C15" i="80"/>
  <c r="C16" i="80"/>
  <c r="C17" i="80"/>
  <c r="C18" i="80"/>
  <c r="C19" i="80"/>
  <c r="C20" i="80"/>
  <c r="C21" i="80"/>
  <c r="C22" i="80"/>
  <c r="C23" i="80"/>
  <c r="C24" i="80"/>
  <c r="C25" i="80"/>
  <c r="C26" i="80"/>
  <c r="C27" i="80"/>
</calcChain>
</file>

<file path=xl/sharedStrings.xml><?xml version="1.0" encoding="utf-8"?>
<sst xmlns="http://schemas.openxmlformats.org/spreadsheetml/2006/main" count="1036" uniqueCount="312">
  <si>
    <t>Historiskt genomsnitt</t>
  </si>
  <si>
    <t>Utrikes födda</t>
  </si>
  <si>
    <t>Inrikes födda</t>
  </si>
  <si>
    <t>BNP</t>
  </si>
  <si>
    <t>Period</t>
  </si>
  <si>
    <t>dec</t>
  </si>
  <si>
    <t>nov</t>
  </si>
  <si>
    <t>okt</t>
  </si>
  <si>
    <t>aug</t>
  </si>
  <si>
    <t>maj</t>
  </si>
  <si>
    <t>feb</t>
  </si>
  <si>
    <t>2016-12</t>
  </si>
  <si>
    <t>2016-11</t>
  </si>
  <si>
    <t>2016-10</t>
  </si>
  <si>
    <t>2016-09</t>
  </si>
  <si>
    <t>2016-08</t>
  </si>
  <si>
    <t>2016-07</t>
  </si>
  <si>
    <t>2016-06</t>
  </si>
  <si>
    <t>2016-05</t>
  </si>
  <si>
    <t>2016-04</t>
  </si>
  <si>
    <t>2016-03</t>
  </si>
  <si>
    <t>2016-02</t>
  </si>
  <si>
    <t>2015-12</t>
  </si>
  <si>
    <t>2015-11</t>
  </si>
  <si>
    <t>2015-10</t>
  </si>
  <si>
    <t>2015-09</t>
  </si>
  <si>
    <t>2015-08</t>
  </si>
  <si>
    <t>2015-07</t>
  </si>
  <si>
    <t>2015-06</t>
  </si>
  <si>
    <t>2015-05</t>
  </si>
  <si>
    <t>2015-04</t>
  </si>
  <si>
    <t>2015-03</t>
  </si>
  <si>
    <t>2015-02</t>
  </si>
  <si>
    <t>2014-12</t>
  </si>
  <si>
    <t>2014-11</t>
  </si>
  <si>
    <t>2014-10</t>
  </si>
  <si>
    <t>2014-09</t>
  </si>
  <si>
    <t>2014-08</t>
  </si>
  <si>
    <t>2014-07</t>
  </si>
  <si>
    <t>2014-06</t>
  </si>
  <si>
    <t>2014-05</t>
  </si>
  <si>
    <t>2014-04</t>
  </si>
  <si>
    <t>2014-03</t>
  </si>
  <si>
    <t>2014-02</t>
  </si>
  <si>
    <t>2014</t>
  </si>
  <si>
    <t>2013-12</t>
  </si>
  <si>
    <t>2013-11</t>
  </si>
  <si>
    <t>2013-10</t>
  </si>
  <si>
    <t>2013-09</t>
  </si>
  <si>
    <t>2013-08</t>
  </si>
  <si>
    <t>2013-07</t>
  </si>
  <si>
    <t>2013-06</t>
  </si>
  <si>
    <t>2013-05</t>
  </si>
  <si>
    <t>2013-04</t>
  </si>
  <si>
    <t>2013-03</t>
  </si>
  <si>
    <t>2013-02</t>
  </si>
  <si>
    <t>2013</t>
  </si>
  <si>
    <t>2012-12</t>
  </si>
  <si>
    <t>2012-11</t>
  </si>
  <si>
    <t>2012-10</t>
  </si>
  <si>
    <t>2012-09</t>
  </si>
  <si>
    <t>2012-08</t>
  </si>
  <si>
    <t>2012-07</t>
  </si>
  <si>
    <t>2012-06</t>
  </si>
  <si>
    <t>2012-05</t>
  </si>
  <si>
    <t>2012-04</t>
  </si>
  <si>
    <t>2012-03</t>
  </si>
  <si>
    <t>2012-02</t>
  </si>
  <si>
    <t>2011-12</t>
  </si>
  <si>
    <t>2011-11</t>
  </si>
  <si>
    <t>2011-10</t>
  </si>
  <si>
    <t>2011-09</t>
  </si>
  <si>
    <t>2011-08</t>
  </si>
  <si>
    <t>2011-07</t>
  </si>
  <si>
    <t>2011-06</t>
  </si>
  <si>
    <t>2011-05</t>
  </si>
  <si>
    <t>2011-04</t>
  </si>
  <si>
    <t>2011-03</t>
  </si>
  <si>
    <t>2011-02</t>
  </si>
  <si>
    <t>2010-12</t>
  </si>
  <si>
    <t>2010-11</t>
  </si>
  <si>
    <t>2010-10</t>
  </si>
  <si>
    <t>2010-09</t>
  </si>
  <si>
    <t>2010-08</t>
  </si>
  <si>
    <t>2010-07</t>
  </si>
  <si>
    <t>2010-06</t>
  </si>
  <si>
    <t>2010-05</t>
  </si>
  <si>
    <t>2010-04</t>
  </si>
  <si>
    <t>2010-03</t>
  </si>
  <si>
    <t>2010-02</t>
  </si>
  <si>
    <t>2009-12</t>
  </si>
  <si>
    <t>2009-11</t>
  </si>
  <si>
    <t>2009-10</t>
  </si>
  <si>
    <t>2009-09</t>
  </si>
  <si>
    <t>2009-08</t>
  </si>
  <si>
    <t>2009-07</t>
  </si>
  <si>
    <t>2009-06</t>
  </si>
  <si>
    <t>2009-05</t>
  </si>
  <si>
    <t>2009-04</t>
  </si>
  <si>
    <t>2009-03</t>
  </si>
  <si>
    <t>2009-02</t>
  </si>
  <si>
    <t>2008-12</t>
  </si>
  <si>
    <t>2008-11</t>
  </si>
  <si>
    <t>2008-10</t>
  </si>
  <si>
    <t>2008-09</t>
  </si>
  <si>
    <t>2008-08</t>
  </si>
  <si>
    <t>2008-07</t>
  </si>
  <si>
    <t>2008-06</t>
  </si>
  <si>
    <t>2008-05</t>
  </si>
  <si>
    <t>2008-04</t>
  </si>
  <si>
    <t>2008-03</t>
  </si>
  <si>
    <t>2008-02</t>
  </si>
  <si>
    <t>2007-12</t>
  </si>
  <si>
    <t>2007-11</t>
  </si>
  <si>
    <t>2007-10</t>
  </si>
  <si>
    <t>2007-09</t>
  </si>
  <si>
    <t>2007-08</t>
  </si>
  <si>
    <t>2007-07</t>
  </si>
  <si>
    <t>2007-06</t>
  </si>
  <si>
    <t>2007-05</t>
  </si>
  <si>
    <t>2007-04</t>
  </si>
  <si>
    <t>2007-03</t>
  </si>
  <si>
    <t>2007-02</t>
  </si>
  <si>
    <t>2006-12</t>
  </si>
  <si>
    <t>2006-11</t>
  </si>
  <si>
    <t>2006-10</t>
  </si>
  <si>
    <t>2006-09</t>
  </si>
  <si>
    <t>2006-08</t>
  </si>
  <si>
    <t>2006-07</t>
  </si>
  <si>
    <t>2006-06</t>
  </si>
  <si>
    <t>2006-05</t>
  </si>
  <si>
    <t>2006-04</t>
  </si>
  <si>
    <t>2006-03</t>
  </si>
  <si>
    <t>2006-02</t>
  </si>
  <si>
    <t>mar</t>
  </si>
  <si>
    <t>apr</t>
  </si>
  <si>
    <t>jun</t>
  </si>
  <si>
    <t>jul</t>
  </si>
  <si>
    <t>sep</t>
  </si>
  <si>
    <t>jan</t>
  </si>
  <si>
    <t>7,9 procent</t>
  </si>
  <si>
    <t>Antal inskrivna arbetslösa ungdomar 18-24 år</t>
  </si>
  <si>
    <t>6,8 procent</t>
  </si>
  <si>
    <t>Arbetskraft (15-74 år)*</t>
  </si>
  <si>
    <t>Sysselsatta (15-74 år)*</t>
  </si>
  <si>
    <t>Arbetslöshet (15-74 år)**</t>
  </si>
  <si>
    <t>6,4 procent</t>
  </si>
  <si>
    <t xml:space="preserve">Andel svag konkurrensförmåga (H) </t>
  </si>
  <si>
    <t>Säsongrensade värden</t>
  </si>
  <si>
    <t>Originalvärden</t>
  </si>
  <si>
    <t>Nettotal</t>
  </si>
  <si>
    <t>Industri</t>
  </si>
  <si>
    <t>Privata tjänster</t>
  </si>
  <si>
    <t>Senaste 6 månaderna</t>
  </si>
  <si>
    <t>Öka</t>
  </si>
  <si>
    <t>Oförändrat</t>
  </si>
  <si>
    <t>Minska</t>
  </si>
  <si>
    <t>Bygg</t>
  </si>
  <si>
    <t>Jord och skog</t>
  </si>
  <si>
    <t>Offentliga tjänster</t>
  </si>
  <si>
    <t>Totalt</t>
  </si>
  <si>
    <t>Stor ökning</t>
  </si>
  <si>
    <t>Viss ökning</t>
  </si>
  <si>
    <t>Ingen förändring</t>
  </si>
  <si>
    <t>Viss minskning</t>
  </si>
  <si>
    <t>Stor minskning</t>
  </si>
  <si>
    <t>Andra krav</t>
  </si>
  <si>
    <t>Inga sökande</t>
  </si>
  <si>
    <t>Lönekrav</t>
  </si>
  <si>
    <t>Annan åtgärd</t>
  </si>
  <si>
    <t>AKU (15-74 år)</t>
  </si>
  <si>
    <t>Tidsbegränsat anställda</t>
  </si>
  <si>
    <t>juli</t>
  </si>
  <si>
    <t>2024</t>
  </si>
  <si>
    <t>2025</t>
  </si>
  <si>
    <t>Annat problem</t>
  </si>
  <si>
    <r>
      <t xml:space="preserve">Frågor i modul 2 </t>
    </r>
    <r>
      <rPr>
        <i/>
        <sz val="10.5"/>
        <color rgb="FF000000"/>
        <rFont val="Georgia"/>
        <family val="1"/>
      </rPr>
      <t>Rekryteringsbehov</t>
    </r>
    <r>
      <rPr>
        <sz val="10.5"/>
        <color rgb="FF000000"/>
        <rFont val="Georgia"/>
        <family val="1"/>
      </rPr>
      <t>:</t>
    </r>
  </si>
  <si>
    <t>Nr</t>
  </si>
  <si>
    <t>Fråga</t>
  </si>
  <si>
    <t>Har ni rekryterat, eller försökt rekrytera, personal under de senaste 6 månaderna?</t>
  </si>
  <si>
    <t>Upplevde ni några av följande problem när ni försökte rekrytera?</t>
  </si>
  <si>
    <t xml:space="preserve">Oavsett om ni lyckades rekrytera eller inte: Gjorde ni något av följande för att öka möjligheterna att rekrytera?  </t>
  </si>
  <si>
    <t xml:space="preserve">Under de senaste 6 månaderna, har det hänt att ni inte lyckats rekrytera så många personer som ni sökt?  </t>
  </si>
  <si>
    <t xml:space="preserve">Ungefär hur många personer/platser har ni inte lyckats rekrytera till?  </t>
  </si>
  <si>
    <t xml:space="preserve">Att ni inte lyckats rekrytera så många personer som ni sökt: Vilka konsekvenser fick det för verksamheten/produktionen vid arbetsstället? </t>
  </si>
  <si>
    <t xml:space="preserve">Tänk på hur många anställda arbetsstället har idag. Hur bedömer ni att det totala antalet anställda kommer förändras på ett år? </t>
  </si>
  <si>
    <r>
      <t xml:space="preserve">Frågor i modul 4 </t>
    </r>
    <r>
      <rPr>
        <i/>
        <sz val="10.5"/>
        <color theme="1"/>
        <rFont val="Georgia"/>
        <family val="1"/>
      </rPr>
      <t>Efterfrågan på varor och tjänster</t>
    </r>
    <r>
      <rPr>
        <sz val="10.5"/>
        <color theme="1"/>
        <rFont val="Georgia"/>
        <family val="1"/>
      </rPr>
      <t>:</t>
    </r>
  </si>
  <si>
    <t>Hur har efterfrågan på era varor och/eller tjänster utvecklats under de senaste 6 månaderna</t>
  </si>
  <si>
    <t>Hur bedömer ni att efterfrågan på era varor och/eller tjänster kommer att utvecklas de kommande 6 månaderna</t>
  </si>
  <si>
    <t>Hur bedömer ni att efterfrågan på era varor och/eller tjänster kommer att utvecklas de kommande 6-12 månaderna</t>
  </si>
  <si>
    <t>Fast anställda</t>
  </si>
  <si>
    <t>Tusental</t>
  </si>
  <si>
    <t>Yrkeserfarenhet</t>
  </si>
  <si>
    <t>Annan konsekvens</t>
  </si>
  <si>
    <t>Prognos 2026</t>
  </si>
  <si>
    <t>Rätt utbildning</t>
  </si>
  <si>
    <t>Hyrde in personal</t>
  </si>
  <si>
    <t>Personliga egenskaper</t>
  </si>
  <si>
    <t>Sysselsatta totalt</t>
  </si>
  <si>
    <t>Radetiketter</t>
  </si>
  <si>
    <t>Våren 2025</t>
  </si>
  <si>
    <t>Kolumnetiketter</t>
  </si>
  <si>
    <t>Erfarenhetskrav</t>
  </si>
  <si>
    <t>Utbildningskrav</t>
  </si>
  <si>
    <t>Andel</t>
  </si>
  <si>
    <t>Konfidensintervall_undre</t>
  </si>
  <si>
    <t>Konfidensintervall_övre</t>
  </si>
  <si>
    <t>Näringsgren</t>
  </si>
  <si>
    <t>Omgång</t>
  </si>
  <si>
    <t>V25</t>
  </si>
  <si>
    <t>Upplevt rekryteringsproblem</t>
  </si>
  <si>
    <t>Tillräcklig yrkeserfarenhet</t>
  </si>
  <si>
    <t>Lämpliga personliga egenskaper</t>
  </si>
  <si>
    <t>Tillräckliga kunskaper i svenska språket</t>
  </si>
  <si>
    <t>För höga lönekrav</t>
  </si>
  <si>
    <t>Upplevde inga problem</t>
  </si>
  <si>
    <t>Inte avslutat rekryteringen</t>
  </si>
  <si>
    <t>Försökt öka möjligheterna att rekrytera</t>
  </si>
  <si>
    <t>Förlängde rekryteringstiden</t>
  </si>
  <si>
    <t>Ändrade krav på utbildning</t>
  </si>
  <si>
    <t>Ändrade krav på erfarenhet</t>
  </si>
  <si>
    <t>Sänkt krav på personliga egenskaper</t>
  </si>
  <si>
    <t>Erbjöd högre lön</t>
  </si>
  <si>
    <t>Erbjöd andra förmåner</t>
  </si>
  <si>
    <t>Försökt rekrytera utomlands</t>
  </si>
  <si>
    <t>Ingen åtgärd</t>
  </si>
  <si>
    <t>Upplevt konsekvens</t>
  </si>
  <si>
    <t>Köpte tjänster/annan utförare</t>
  </si>
  <si>
    <t>Befintlig personal fick arbeta mer</t>
  </si>
  <si>
    <t>Utbildning av befintlig personal</t>
  </si>
  <si>
    <t>Omprioritering/omorganisering</t>
  </si>
  <si>
    <t>Anställa tillfällig personal</t>
  </si>
  <si>
    <t>Kunde inte ta uppdrag/order</t>
  </si>
  <si>
    <t>Produktion/service minskade</t>
  </si>
  <si>
    <t>Expansion förhindrades</t>
  </si>
  <si>
    <t>Inga konsekvenser</t>
  </si>
  <si>
    <t>Föregående 6 månader</t>
  </si>
  <si>
    <t>Kommande 6 månader</t>
  </si>
  <si>
    <t>Kommande 6-12 månader</t>
  </si>
  <si>
    <t>P2026</t>
  </si>
  <si>
    <t>7,8 procent</t>
  </si>
  <si>
    <t>7,2 procent</t>
  </si>
  <si>
    <t>Hösten 2025</t>
  </si>
  <si>
    <t>Fråga2</t>
  </si>
  <si>
    <t>H24</t>
  </si>
  <si>
    <t>H25</t>
  </si>
  <si>
    <t>Summa av andel_viktad</t>
  </si>
  <si>
    <t>Summa av ci</t>
  </si>
  <si>
    <t>Kan ej bedöma</t>
  </si>
  <si>
    <t>Efterfrågeindikatorn</t>
  </si>
  <si>
    <t/>
  </si>
  <si>
    <t>Konfidensintervall</t>
  </si>
  <si>
    <t>Svar</t>
  </si>
  <si>
    <t>Rekryteringsproblem</t>
  </si>
  <si>
    <t>Ngren</t>
  </si>
  <si>
    <t>Kunskaper i svenska</t>
  </si>
  <si>
    <t>Typ av rekryteringsproblem</t>
  </si>
  <si>
    <t>Vidtagit åtgärder</t>
  </si>
  <si>
    <t>Förlängde tiden</t>
  </si>
  <si>
    <t>Åtgärder</t>
  </si>
  <si>
    <t>Konfindensintervall</t>
  </si>
  <si>
    <t xml:space="preserve">Högst förgymnasial utbildning </t>
  </si>
  <si>
    <t>Gymnasial utbildning</t>
  </si>
  <si>
    <t>Eftergymnasial utbildning</t>
  </si>
  <si>
    <t>Prognos 2027</t>
  </si>
  <si>
    <t>Källa: Arbetsförmedlingen, SCB (AKU)</t>
  </si>
  <si>
    <t>**procent</t>
  </si>
  <si>
    <t>***tusental (inskrivna arbetslösa, Arbetsförmedlingen)</t>
  </si>
  <si>
    <t>P2027</t>
  </si>
  <si>
    <t>6,9 procent</t>
  </si>
  <si>
    <t>6,5 procent</t>
  </si>
  <si>
    <t>Källa: Arbetsförmedlingen och SCB (BAS)</t>
  </si>
  <si>
    <t>Global real BNP-tillväxt</t>
  </si>
  <si>
    <t>BNP-tillväxt</t>
  </si>
  <si>
    <t>Sysselsatta</t>
  </si>
  <si>
    <t>Arbetade timmar</t>
  </si>
  <si>
    <t>Nyanmälda lediga platser</t>
  </si>
  <si>
    <t>Varsel</t>
  </si>
  <si>
    <t>Anställda om ett år</t>
  </si>
  <si>
    <t>Vidtagna årgärder vid rekryteringsproblem</t>
  </si>
  <si>
    <t>Befolkningsförändring per år</t>
  </si>
  <si>
    <t>Inskrivna arbetslösa 16-65 år</t>
  </si>
  <si>
    <t>Inskrivna arbetslösa 18-24 år</t>
  </si>
  <si>
    <t>Inskrivna arbetslösa  mer än 12 månader</t>
  </si>
  <si>
    <t>Åtgärd vid rekryteringsproblem</t>
  </si>
  <si>
    <t>Konsekvenser av rekryteringspreoblem</t>
  </si>
  <si>
    <t>2026</t>
  </si>
  <si>
    <t>Inskrivna arbetslösa 16-66 år* fördelade utbildningsnivåer</t>
  </si>
  <si>
    <t>Svag konkurrensförmåga(V)</t>
  </si>
  <si>
    <t>Övriga (V)</t>
  </si>
  <si>
    <t>Historiskt genomsnitt 1992-2025</t>
  </si>
  <si>
    <t>Genomsnitt 2010-2019</t>
  </si>
  <si>
    <t>Våren 2026</t>
  </si>
  <si>
    <t>BAS (16-66 år)</t>
  </si>
  <si>
    <t>Industri och energi</t>
  </si>
  <si>
    <t>Byggindustri</t>
  </si>
  <si>
    <t>Statistik från och med januari 2026 avser åldrarna 16-66 år. Statistik för perioden januari 2023 till december 2025 avser åldrarna 16-65 år. All tidigare statistik avser åldrarna 16-64 år. Säsongsrensade data till och med maj 2026.  Källa: Arbetsförmedlingen</t>
  </si>
  <si>
    <t>6,1 procent</t>
  </si>
  <si>
    <t>Relativ arbetslöshet*</t>
  </si>
  <si>
    <t xml:space="preserve">**Inskrivna arbetslösa som andel av den registerbaserade arbetskraften </t>
  </si>
  <si>
    <t>Relativ arbetslöshet**</t>
  </si>
  <si>
    <t xml:space="preserve">Antal inskrivna arbetslösa*         </t>
  </si>
  <si>
    <t>*Åren 2023-2025 avses åldrarna 16-65 år. Åren därefter avses åldrarna 16-66 år.</t>
  </si>
  <si>
    <t xml:space="preserve"> *Inskrivna arbetslösa som andel av den registerbaserade arbetskraften  </t>
  </si>
  <si>
    <t>Skillnad</t>
  </si>
  <si>
    <t>Tid i Sverige</t>
  </si>
  <si>
    <t>Utfall 2025</t>
  </si>
  <si>
    <t>Inskrivna arbetslösa (16-66 år)***</t>
  </si>
  <si>
    <t>*utfall 2025, procentuell förändring 2026-2027</t>
  </si>
  <si>
    <t>V26</t>
  </si>
  <si>
    <t>Nationellt</t>
  </si>
  <si>
    <t>Anställningsplaner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</si>
</sst>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6" formatCode="#,##0\ &quot;kr&quot;;[Red]\-#,##0\ &quot;kr&quot;"/>
    <numFmt numFmtId="43" formatCode="_-* #,##0.00_-;\-* #,##0.00_-;_-* &quot;-&quot;??_-;_-@_-"/>
    <numFmt numFmtId="164" formatCode="_-* #,##0.00\ _k_r_-;\-* #,##0.00\ _k_r_-;_-* &quot;-&quot;??\ _k_r_-;_-@_-"/>
    <numFmt numFmtId="165" formatCode="0.0"/>
    <numFmt numFmtId="166" formatCode="&quot;$&quot;#,##0_);[Red]\(&quot;$&quot;#,##0\)"/>
    <numFmt numFmtId="167" formatCode="_-[$€-2]* #,##0.00_-;\-[$€-2]* #,##0.00_-;_-[$€-2]* &quot;-&quot;??_-"/>
    <numFmt numFmtId="168" formatCode="0.0%"/>
    <numFmt numFmtId="169" formatCode="0.000"/>
    <numFmt numFmtId="170" formatCode="0.0000000000000000"/>
    <numFmt numFmtId="171" formatCode="yyyy"/>
    <numFmt numFmtId="172" formatCode="yyyy/mm"/>
  </numFmts>
  <fonts count="68">
    <font>
      <sz val="11"/>
      <color theme="1"/>
      <name val="Arial"/>
      <family val="2"/>
      <scheme val="minor"/>
    </font>
    <font>
      <sz val="11"/>
      <color theme="1"/>
      <name val="Arial"/>
      <family val="2"/>
      <scheme val="major"/>
    </font>
    <font>
      <sz val="11"/>
      <color theme="1"/>
      <name val="Arial"/>
      <family val="2"/>
      <scheme val="minor"/>
    </font>
    <font>
      <sz val="11"/>
      <color rgb="FF000000"/>
      <name val="Calibri"/>
      <family val="2"/>
    </font>
    <font>
      <sz val="10"/>
      <name val="Arial"/>
      <family val="2"/>
    </font>
    <font>
      <sz val="10"/>
      <name val="Georgia"/>
      <family val="1"/>
    </font>
    <font>
      <sz val="11"/>
      <color theme="1"/>
      <name val="Georgia"/>
      <family val="1"/>
    </font>
    <font>
      <sz val="10"/>
      <color theme="1"/>
      <name val="Georgia"/>
      <family val="1"/>
    </font>
    <font>
      <sz val="10"/>
      <color theme="1"/>
      <name val="Arial"/>
      <family val="2"/>
      <scheme val="minor"/>
    </font>
    <font>
      <b/>
      <sz val="11"/>
      <color theme="1"/>
      <name val="Arial"/>
      <family val="1"/>
      <scheme val="major"/>
    </font>
    <font>
      <sz val="11"/>
      <name val="Arial"/>
      <family val="2"/>
      <scheme val="major"/>
    </font>
    <font>
      <sz val="10"/>
      <color theme="1"/>
      <name val="Arial"/>
      <family val="2"/>
      <scheme val="major"/>
    </font>
    <font>
      <sz val="10"/>
      <name val="Arial"/>
      <family val="2"/>
    </font>
    <font>
      <sz val="10"/>
      <name val="MS Sans Serif"/>
      <family val="2"/>
    </font>
    <font>
      <b/>
      <sz val="10"/>
      <color theme="1"/>
      <name val="Arial"/>
      <family val="2"/>
      <scheme val="major"/>
    </font>
    <font>
      <sz val="10"/>
      <name val="Arial"/>
      <family val="2"/>
      <scheme val="major"/>
    </font>
    <font>
      <b/>
      <sz val="10"/>
      <color theme="1"/>
      <name val="Arial"/>
      <family val="2"/>
      <scheme val="minor"/>
    </font>
    <font>
      <sz val="8"/>
      <name val="Arial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</font>
    <font>
      <sz val="10"/>
      <name val="Courier"/>
      <family val="3"/>
    </font>
    <font>
      <sz val="12"/>
      <name val="Arial"/>
      <family val="2"/>
    </font>
    <font>
      <sz val="10"/>
      <name val="Arial Cyr"/>
      <family val="2"/>
    </font>
    <font>
      <sz val="10"/>
      <color indexed="8"/>
      <name val="Times New Roman"/>
      <family val="1"/>
    </font>
    <font>
      <i/>
      <sz val="8"/>
      <name val="Times New Roman"/>
      <family val="1"/>
    </font>
    <font>
      <sz val="10"/>
      <color indexed="62"/>
      <name val="Arial Cyr"/>
      <family val="2"/>
      <charset val="204"/>
    </font>
    <font>
      <sz val="11"/>
      <name val="Calibri"/>
      <family val="2"/>
    </font>
    <font>
      <sz val="10"/>
      <name val="Times New Roman"/>
      <family val="1"/>
    </font>
    <font>
      <sz val="12"/>
      <color theme="1"/>
      <name val="Arial"/>
      <family val="2"/>
      <scheme val="minor"/>
    </font>
    <font>
      <sz val="10"/>
      <color indexed="8"/>
      <name val="Arial"/>
      <family val="2"/>
    </font>
    <font>
      <b/>
      <sz val="10"/>
      <color rgb="FFFFFFFF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  <scheme val="minor"/>
    </font>
    <font>
      <sz val="10"/>
      <color rgb="FFFF0000"/>
      <name val="Georgia"/>
      <family val="1"/>
    </font>
    <font>
      <b/>
      <sz val="11"/>
      <color rgb="FF000000"/>
      <name val="Calibri"/>
      <family val="2"/>
    </font>
    <font>
      <u/>
      <sz val="11"/>
      <color theme="10"/>
      <name val="Arial"/>
      <family val="2"/>
      <scheme val="minor"/>
    </font>
    <font>
      <b/>
      <sz val="11"/>
      <color theme="1"/>
      <name val="Arial"/>
      <family val="2"/>
      <scheme val="minor"/>
    </font>
    <font>
      <sz val="10.5"/>
      <color rgb="FF000000"/>
      <name val="Georgia"/>
      <family val="1"/>
    </font>
    <font>
      <i/>
      <sz val="10.5"/>
      <color rgb="FF000000"/>
      <name val="Georgia"/>
      <family val="1"/>
    </font>
    <font>
      <sz val="10.5"/>
      <color theme="1"/>
      <name val="Georgia"/>
      <family val="1"/>
    </font>
    <font>
      <i/>
      <sz val="10.5"/>
      <color theme="1"/>
      <name val="Georgia"/>
      <family val="1"/>
    </font>
    <font>
      <sz val="10"/>
      <color theme="0"/>
      <name val="Georgia"/>
      <family val="1"/>
    </font>
    <font>
      <sz val="8"/>
      <name val="Courier"/>
      <family val="3"/>
    </font>
    <font>
      <sz val="11"/>
      <name val="Arial"/>
      <family val="2"/>
      <scheme val="minor"/>
    </font>
    <font>
      <b/>
      <sz val="10"/>
      <name val="Arial"/>
      <family val="2"/>
    </font>
    <font>
      <b/>
      <sz val="10"/>
      <name val="Georgia"/>
      <family val="1"/>
    </font>
    <font>
      <sz val="11"/>
      <color indexed="8"/>
      <name val="Arial"/>
      <family val="2"/>
      <scheme val="minor"/>
    </font>
    <font>
      <sz val="9"/>
      <name val="Arial"/>
      <family val="2"/>
    </font>
    <font>
      <sz val="11"/>
      <color theme="0"/>
      <name val="Arial"/>
      <family val="2"/>
      <scheme val="minor"/>
    </font>
    <font>
      <sz val="10"/>
      <color theme="1"/>
      <name val="Liberation Sans"/>
    </font>
    <font>
      <b/>
      <sz val="10"/>
      <color theme="1"/>
      <name val="Liberation Sans"/>
    </font>
    <font>
      <b/>
      <sz val="10"/>
      <color rgb="FFFFFFFF"/>
      <name val="Liberation Sans"/>
    </font>
    <font>
      <sz val="10"/>
      <color rgb="FFCC0000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theme="1"/>
      <name val="Liberation Sans"/>
    </font>
    <font>
      <b/>
      <sz val="18"/>
      <color theme="1"/>
      <name val="Liberation Sans"/>
    </font>
    <font>
      <b/>
      <sz val="12"/>
      <color theme="1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0"/>
      <color rgb="FF333333"/>
      <name val="Liberation Sans"/>
    </font>
    <font>
      <b/>
      <i/>
      <u/>
      <sz val="10"/>
      <color theme="1"/>
      <name val="Liberation Sans"/>
    </font>
    <font>
      <b/>
      <sz val="12"/>
      <color rgb="FF000000"/>
      <name val="Arial"/>
      <family val="2"/>
      <scheme val="minor"/>
    </font>
    <font>
      <sz val="12"/>
      <color rgb="FF000000"/>
      <name val="Arial"/>
      <family val="2"/>
      <scheme val="minor"/>
    </font>
    <font>
      <sz val="11"/>
      <color theme="2" tint="-0.499984740745262"/>
      <name val="Arial"/>
      <family val="2"/>
      <scheme val="minor"/>
    </font>
    <font>
      <sz val="9"/>
      <color theme="1"/>
      <name val="Arial"/>
      <family val="2"/>
    </font>
    <font>
      <sz val="10"/>
      <color rgb="FF000000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auto="1"/>
        <bgColor indexed="64"/>
      </patternFill>
    </fill>
    <fill>
      <patternFill patternType="solid">
        <fgColor rgb="FF091D54"/>
        <bgColor indexed="64"/>
      </patternFill>
    </fill>
    <fill>
      <patternFill patternType="solid">
        <fgColor rgb="FFEBF8EB"/>
        <bgColor indexed="64"/>
      </patternFill>
    </fill>
  </fills>
  <borders count="1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8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/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rgb="FFFFFFFF"/>
      </left>
      <right style="medium">
        <color rgb="FFFFFFFF"/>
      </right>
      <top style="thick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9999FF"/>
      </left>
      <right style="medium">
        <color rgb="FFFFFFFF"/>
      </right>
      <top style="medium">
        <color rgb="FF9999FF"/>
      </top>
      <bottom style="medium">
        <color rgb="FF9999FF"/>
      </bottom>
      <diagonal/>
    </border>
    <border>
      <left/>
      <right style="medium">
        <color rgb="FFFFFFFF"/>
      </right>
      <top style="medium">
        <color rgb="FF9999FF"/>
      </top>
      <bottom style="medium">
        <color rgb="FF9999FF"/>
      </bottom>
      <diagonal/>
    </border>
  </borders>
  <cellStyleXfs count="157">
    <xf numFmtId="0" fontId="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  <xf numFmtId="0" fontId="3" fillId="0" borderId="0" applyNumberFormat="0" applyBorder="0" applyAlignment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" fillId="0" borderId="0"/>
    <xf numFmtId="38" fontId="13" fillId="0" borderId="0" applyFont="0" applyFill="0" applyBorder="0" applyAlignment="0" applyProtection="0"/>
    <xf numFmtId="6" fontId="13" fillId="0" borderId="0" applyFont="0" applyFill="0" applyBorder="0" applyAlignment="0" applyProtection="0"/>
    <xf numFmtId="0" fontId="18" fillId="0" borderId="0"/>
    <xf numFmtId="0" fontId="4" fillId="0" borderId="0"/>
    <xf numFmtId="0" fontId="19" fillId="0" borderId="0" applyNumberFormat="0" applyFill="0" applyBorder="0" applyAlignment="0" applyProtection="0">
      <alignment vertical="top"/>
      <protection locked="0"/>
    </xf>
    <xf numFmtId="14" fontId="20" fillId="0" borderId="0" applyProtection="0">
      <alignment vertical="center"/>
    </xf>
    <xf numFmtId="166" fontId="13" fillId="0" borderId="0" applyFont="0" applyFill="0" applyBorder="0" applyAlignment="0" applyProtection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2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21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4" fillId="0" borderId="0"/>
    <xf numFmtId="167" fontId="22" fillId="0" borderId="0"/>
    <xf numFmtId="39" fontId="20" fillId="0" borderId="0"/>
    <xf numFmtId="167" fontId="23" fillId="0" borderId="2">
      <alignment horizontal="centerContinuous"/>
    </xf>
    <xf numFmtId="168" fontId="24" fillId="0" borderId="2"/>
    <xf numFmtId="0" fontId="25" fillId="2" borderId="1" applyNumberFormat="0" applyAlignment="0" applyProtection="0"/>
    <xf numFmtId="0" fontId="2" fillId="0" borderId="0"/>
    <xf numFmtId="0" fontId="4" fillId="0" borderId="0"/>
    <xf numFmtId="0" fontId="27" fillId="0" borderId="0"/>
    <xf numFmtId="0" fontId="27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8" fillId="0" borderId="0"/>
    <xf numFmtId="0" fontId="4" fillId="0" borderId="0"/>
    <xf numFmtId="0" fontId="26" fillId="0" borderId="0"/>
    <xf numFmtId="0" fontId="4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9" fillId="0" borderId="0"/>
    <xf numFmtId="9" fontId="2" fillId="0" borderId="0" applyFont="0" applyFill="0" applyBorder="0" applyAlignment="0" applyProtection="0"/>
    <xf numFmtId="0" fontId="1" fillId="0" borderId="0"/>
    <xf numFmtId="0" fontId="3" fillId="0" borderId="0" applyBorder="0"/>
    <xf numFmtId="0" fontId="36" fillId="0" borderId="0" applyNumberFormat="0" applyFill="0" applyBorder="0" applyAlignment="0" applyProtection="0"/>
    <xf numFmtId="9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3" fillId="0" borderId="0"/>
    <xf numFmtId="4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Border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7" fillId="0" borderId="0"/>
    <xf numFmtId="0" fontId="50" fillId="0" borderId="0"/>
    <xf numFmtId="0" fontId="50" fillId="0" borderId="0" applyNumberFormat="0" applyFont="0" applyFill="0" applyBorder="0" applyProtection="0"/>
    <xf numFmtId="0" fontId="61" fillId="11" borderId="9" applyNumberFormat="0" applyProtection="0"/>
    <xf numFmtId="0" fontId="53" fillId="0" borderId="0" applyNumberFormat="0" applyFill="0" applyBorder="0" applyProtection="0"/>
    <xf numFmtId="0" fontId="56" fillId="0" borderId="0" applyNumberFormat="0" applyFill="0" applyBorder="0" applyProtection="0"/>
    <xf numFmtId="0" fontId="52" fillId="6" borderId="0" applyNumberFormat="0" applyBorder="0" applyProtection="0"/>
    <xf numFmtId="0" fontId="53" fillId="8" borderId="0" applyNumberFormat="0" applyBorder="0" applyProtection="0"/>
    <xf numFmtId="0" fontId="52" fillId="5" borderId="0" applyNumberFormat="0" applyBorder="0" applyProtection="0"/>
    <xf numFmtId="0" fontId="52" fillId="9" borderId="0" applyNumberFormat="0" applyBorder="0" applyProtection="0"/>
    <xf numFmtId="0" fontId="51" fillId="0" borderId="0" applyNumberFormat="0" applyFill="0" applyBorder="0" applyProtection="0"/>
    <xf numFmtId="0" fontId="50" fillId="0" borderId="0" applyNumberFormat="0" applyFont="0" applyFill="0" applyBorder="0" applyProtection="0"/>
    <xf numFmtId="0" fontId="59" fillId="0" borderId="0" applyNumberFormat="0" applyFill="0" applyBorder="0" applyProtection="0"/>
    <xf numFmtId="0" fontId="55" fillId="10" borderId="0" applyNumberFormat="0" applyBorder="0" applyProtection="0"/>
    <xf numFmtId="0" fontId="51" fillId="7" borderId="0" applyNumberFormat="0" applyBorder="0" applyProtection="0"/>
    <xf numFmtId="0" fontId="54" fillId="0" borderId="0" applyNumberFormat="0" applyFill="0" applyBorder="0" applyProtection="0"/>
    <xf numFmtId="0" fontId="60" fillId="11" borderId="0" applyNumberFormat="0" applyBorder="0" applyProtection="0"/>
    <xf numFmtId="0" fontId="58" fillId="0" borderId="0" applyNumberFormat="0" applyFill="0" applyBorder="0" applyProtection="0"/>
    <xf numFmtId="0" fontId="57" fillId="0" borderId="0" applyNumberFormat="0" applyFill="0" applyBorder="0" applyProtection="0"/>
    <xf numFmtId="43" fontId="2" fillId="0" borderId="0" applyFont="0" applyFill="0" applyBorder="0" applyAlignment="0" applyProtection="0"/>
    <xf numFmtId="0" fontId="62" fillId="0" borderId="0" applyNumberFormat="0" applyFill="0" applyBorder="0" applyProtection="0"/>
    <xf numFmtId="43" fontId="2" fillId="0" borderId="0" applyFont="0" applyFill="0" applyBorder="0" applyAlignment="0" applyProtection="0"/>
    <xf numFmtId="0" fontId="50" fillId="0" borderId="0" applyNumberFormat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123">
    <xf numFmtId="0" fontId="0" fillId="0" borderId="0" xfId="0"/>
    <xf numFmtId="0" fontId="1" fillId="0" borderId="0" xfId="1"/>
    <xf numFmtId="0" fontId="2" fillId="0" borderId="0" xfId="3"/>
    <xf numFmtId="3" fontId="2" fillId="0" borderId="0" xfId="3" applyNumberFormat="1"/>
    <xf numFmtId="1" fontId="2" fillId="0" borderId="0" xfId="3" applyNumberFormat="1"/>
    <xf numFmtId="0" fontId="4" fillId="0" borderId="0" xfId="9"/>
    <xf numFmtId="0" fontId="5" fillId="0" borderId="0" xfId="9" applyFont="1"/>
    <xf numFmtId="0" fontId="7" fillId="0" borderId="0" xfId="0" applyFont="1"/>
    <xf numFmtId="0" fontId="6" fillId="0" borderId="0" xfId="0" applyFont="1"/>
    <xf numFmtId="0" fontId="7" fillId="0" borderId="0" xfId="1" applyFont="1"/>
    <xf numFmtId="0" fontId="6" fillId="0" borderId="0" xfId="3" applyFont="1"/>
    <xf numFmtId="0" fontId="7" fillId="0" borderId="0" xfId="9" applyFont="1"/>
    <xf numFmtId="1" fontId="4" fillId="0" borderId="0" xfId="9" applyNumberFormat="1"/>
    <xf numFmtId="0" fontId="10" fillId="0" borderId="0" xfId="1" applyFont="1"/>
    <xf numFmtId="0" fontId="9" fillId="0" borderId="0" xfId="1" applyFont="1"/>
    <xf numFmtId="165" fontId="0" fillId="0" borderId="0" xfId="0" applyNumberFormat="1"/>
    <xf numFmtId="1" fontId="0" fillId="0" borderId="0" xfId="0" applyNumberFormat="1"/>
    <xf numFmtId="0" fontId="14" fillId="0" borderId="0" xfId="0" applyFont="1" applyAlignment="1">
      <alignment horizontal="right" wrapText="1"/>
    </xf>
    <xf numFmtId="0" fontId="11" fillId="0" borderId="0" xfId="0" applyFont="1"/>
    <xf numFmtId="165" fontId="11" fillId="0" borderId="0" xfId="0" applyNumberFormat="1" applyFont="1"/>
    <xf numFmtId="165" fontId="15" fillId="0" borderId="0" xfId="0" applyNumberFormat="1" applyFont="1"/>
    <xf numFmtId="0" fontId="16" fillId="0" borderId="0" xfId="0" applyFont="1"/>
    <xf numFmtId="0" fontId="8" fillId="0" borderId="0" xfId="1" applyFont="1"/>
    <xf numFmtId="0" fontId="16" fillId="0" borderId="0" xfId="1" applyFont="1"/>
    <xf numFmtId="0" fontId="16" fillId="0" borderId="0" xfId="1" applyFont="1" applyAlignment="1">
      <alignment vertical="top" wrapText="1"/>
    </xf>
    <xf numFmtId="0" fontId="11" fillId="0" borderId="0" xfId="1" applyFont="1"/>
    <xf numFmtId="0" fontId="8" fillId="0" borderId="0" xfId="3" applyFont="1"/>
    <xf numFmtId="1" fontId="8" fillId="0" borderId="0" xfId="3" applyNumberFormat="1" applyFont="1"/>
    <xf numFmtId="3" fontId="8" fillId="0" borderId="0" xfId="3" applyNumberFormat="1" applyFont="1"/>
    <xf numFmtId="17" fontId="8" fillId="0" borderId="0" xfId="1" applyNumberFormat="1" applyFont="1"/>
    <xf numFmtId="0" fontId="16" fillId="0" borderId="0" xfId="3" applyFont="1" applyAlignment="1">
      <alignment vertical="top"/>
    </xf>
    <xf numFmtId="1" fontId="16" fillId="0" borderId="0" xfId="3" applyNumberFormat="1" applyFont="1" applyAlignment="1">
      <alignment vertical="top" wrapText="1"/>
    </xf>
    <xf numFmtId="0" fontId="16" fillId="0" borderId="0" xfId="9" applyFont="1" applyAlignment="1">
      <alignment vertical="top" wrapText="1"/>
    </xf>
    <xf numFmtId="1" fontId="1" fillId="0" borderId="0" xfId="1" applyNumberFormat="1"/>
    <xf numFmtId="0" fontId="33" fillId="0" borderId="0" xfId="3" applyFont="1"/>
    <xf numFmtId="169" fontId="0" fillId="0" borderId="0" xfId="120" applyNumberFormat="1" applyFont="1"/>
    <xf numFmtId="14" fontId="2" fillId="0" borderId="0" xfId="3" applyNumberFormat="1"/>
    <xf numFmtId="14" fontId="1" fillId="0" borderId="0" xfId="1" applyNumberFormat="1"/>
    <xf numFmtId="1" fontId="33" fillId="0" borderId="0" xfId="3" applyNumberFormat="1" applyFont="1"/>
    <xf numFmtId="1" fontId="3" fillId="0" borderId="0" xfId="122" applyNumberFormat="1"/>
    <xf numFmtId="170" fontId="0" fillId="0" borderId="0" xfId="0" applyNumberFormat="1"/>
    <xf numFmtId="0" fontId="8" fillId="0" borderId="0" xfId="0" applyFont="1"/>
    <xf numFmtId="0" fontId="5" fillId="0" borderId="0" xfId="0" applyFont="1"/>
    <xf numFmtId="0" fontId="34" fillId="0" borderId="0" xfId="0" applyFont="1"/>
    <xf numFmtId="171" fontId="33" fillId="0" borderId="0" xfId="0" applyNumberFormat="1" applyFont="1"/>
    <xf numFmtId="1" fontId="8" fillId="0" borderId="0" xfId="120" applyNumberFormat="1" applyFont="1"/>
    <xf numFmtId="17" fontId="16" fillId="0" borderId="0" xfId="1" applyNumberFormat="1" applyFont="1"/>
    <xf numFmtId="9" fontId="1" fillId="0" borderId="0" xfId="120" applyFont="1"/>
    <xf numFmtId="0" fontId="36" fillId="0" borderId="0" xfId="123"/>
    <xf numFmtId="165" fontId="1" fillId="0" borderId="0" xfId="1" applyNumberFormat="1"/>
    <xf numFmtId="169" fontId="1" fillId="0" borderId="0" xfId="1" applyNumberFormat="1"/>
    <xf numFmtId="0" fontId="0" fillId="0" borderId="0" xfId="0" applyAlignment="1">
      <alignment horizontal="left"/>
    </xf>
    <xf numFmtId="0" fontId="3" fillId="0" borderId="0" xfId="122"/>
    <xf numFmtId="0" fontId="35" fillId="0" borderId="0" xfId="122" applyFont="1"/>
    <xf numFmtId="49" fontId="2" fillId="0" borderId="0" xfId="5" applyNumberFormat="1"/>
    <xf numFmtId="165" fontId="3" fillId="0" borderId="0" xfId="122" applyNumberFormat="1"/>
    <xf numFmtId="0" fontId="2" fillId="0" borderId="0" xfId="5"/>
    <xf numFmtId="165" fontId="26" fillId="0" borderId="0" xfId="122" applyNumberFormat="1" applyFont="1"/>
    <xf numFmtId="14" fontId="2" fillId="0" borderId="0" xfId="5" applyNumberFormat="1"/>
    <xf numFmtId="0" fontId="38" fillId="0" borderId="0" xfId="0" applyFont="1" applyAlignment="1">
      <alignment vertical="center"/>
    </xf>
    <xf numFmtId="0" fontId="40" fillId="0" borderId="0" xfId="0" applyFont="1" applyAlignment="1">
      <alignment vertical="center"/>
    </xf>
    <xf numFmtId="0" fontId="14" fillId="0" borderId="0" xfId="0" applyFont="1" applyAlignment="1">
      <alignment horizontal="right"/>
    </xf>
    <xf numFmtId="0" fontId="37" fillId="0" borderId="0" xfId="0" applyFont="1"/>
    <xf numFmtId="0" fontId="32" fillId="0" borderId="7" xfId="0" applyFont="1" applyBorder="1" applyAlignment="1">
      <alignment vertical="center" wrapText="1"/>
    </xf>
    <xf numFmtId="0" fontId="32" fillId="4" borderId="7" xfId="0" applyFont="1" applyFill="1" applyBorder="1" applyAlignment="1">
      <alignment horizontal="center" vertical="center" wrapText="1"/>
    </xf>
    <xf numFmtId="1" fontId="10" fillId="0" borderId="0" xfId="1" applyNumberFormat="1" applyFont="1"/>
    <xf numFmtId="0" fontId="0" fillId="0" borderId="0" xfId="0" applyAlignment="1">
      <alignment horizontal="left" indent="1"/>
    </xf>
    <xf numFmtId="168" fontId="4" fillId="0" borderId="0" xfId="120" applyNumberFormat="1" applyFont="1"/>
    <xf numFmtId="0" fontId="44" fillId="3" borderId="0" xfId="0" applyFont="1" applyFill="1"/>
    <xf numFmtId="165" fontId="48" fillId="0" borderId="0" xfId="0" applyNumberFormat="1" applyFont="1" applyAlignment="1" applyProtection="1">
      <alignment horizontal="center"/>
      <protection locked="0"/>
    </xf>
    <xf numFmtId="0" fontId="0" fillId="3" borderId="0" xfId="0" applyFill="1"/>
    <xf numFmtId="0" fontId="49" fillId="3" borderId="0" xfId="0" applyFont="1" applyFill="1"/>
    <xf numFmtId="0" fontId="37" fillId="3" borderId="0" xfId="0" applyFont="1" applyFill="1"/>
    <xf numFmtId="0" fontId="45" fillId="0" borderId="0" xfId="9" applyFont="1" applyAlignment="1">
      <alignment horizontal="left" vertical="top"/>
    </xf>
    <xf numFmtId="1" fontId="5" fillId="0" borderId="0" xfId="9" applyNumberFormat="1" applyFont="1"/>
    <xf numFmtId="0" fontId="45" fillId="0" borderId="0" xfId="9" applyFont="1" applyAlignment="1">
      <alignment vertical="top" wrapText="1"/>
    </xf>
    <xf numFmtId="0" fontId="46" fillId="0" borderId="0" xfId="9" applyFont="1"/>
    <xf numFmtId="0" fontId="4" fillId="0" borderId="0" xfId="9" applyAlignment="1">
      <alignment horizontal="left"/>
    </xf>
    <xf numFmtId="0" fontId="4" fillId="0" borderId="8" xfId="9" applyBorder="1"/>
    <xf numFmtId="0" fontId="4" fillId="0" borderId="8" xfId="9" applyBorder="1" applyAlignment="1">
      <alignment horizontal="left"/>
    </xf>
    <xf numFmtId="17" fontId="4" fillId="0" borderId="8" xfId="9" quotePrefix="1" applyNumberFormat="1" applyBorder="1"/>
    <xf numFmtId="1" fontId="4" fillId="0" borderId="8" xfId="9" quotePrefix="1" applyNumberFormat="1" applyBorder="1" applyAlignment="1">
      <alignment horizontal="left"/>
    </xf>
    <xf numFmtId="0" fontId="18" fillId="0" borderId="0" xfId="9" quotePrefix="1" applyFont="1"/>
    <xf numFmtId="0" fontId="18" fillId="0" borderId="0" xfId="9" applyFont="1"/>
    <xf numFmtId="0" fontId="18" fillId="0" borderId="0" xfId="9" applyFont="1" applyAlignment="1">
      <alignment horizontal="left"/>
    </xf>
    <xf numFmtId="0" fontId="18" fillId="0" borderId="0" xfId="0" applyFont="1" applyAlignment="1">
      <alignment horizontal="left"/>
    </xf>
    <xf numFmtId="172" fontId="18" fillId="0" borderId="0" xfId="0" applyNumberFormat="1" applyFont="1" applyAlignment="1">
      <alignment horizontal="left"/>
    </xf>
    <xf numFmtId="0" fontId="5" fillId="0" borderId="0" xfId="9" applyFont="1" applyAlignment="1">
      <alignment horizontal="left"/>
    </xf>
    <xf numFmtId="1" fontId="15" fillId="0" borderId="0" xfId="9" applyNumberFormat="1" applyFont="1"/>
    <xf numFmtId="0" fontId="65" fillId="3" borderId="0" xfId="0" applyFont="1" applyFill="1"/>
    <xf numFmtId="17" fontId="1" fillId="0" borderId="0" xfId="1" applyNumberFormat="1"/>
    <xf numFmtId="2" fontId="3" fillId="0" borderId="0" xfId="122" applyNumberFormat="1"/>
    <xf numFmtId="3" fontId="48" fillId="0" borderId="0" xfId="126" applyNumberFormat="1" applyFont="1" applyAlignment="1" applyProtection="1">
      <alignment horizontal="center" vertical="center"/>
      <protection locked="0"/>
    </xf>
    <xf numFmtId="3" fontId="66" fillId="0" borderId="0" xfId="0" applyNumberFormat="1" applyFont="1" applyAlignment="1">
      <alignment horizontal="center"/>
    </xf>
    <xf numFmtId="168" fontId="1" fillId="0" borderId="0" xfId="120" applyNumberFormat="1" applyFont="1"/>
    <xf numFmtId="0" fontId="0" fillId="12" borderId="0" xfId="0" applyFill="1"/>
    <xf numFmtId="2" fontId="0" fillId="0" borderId="0" xfId="0" applyNumberFormat="1"/>
    <xf numFmtId="2" fontId="4" fillId="0" borderId="0" xfId="9" applyNumberFormat="1"/>
    <xf numFmtId="0" fontId="67" fillId="0" borderId="0" xfId="0" applyFont="1"/>
    <xf numFmtId="0" fontId="7" fillId="13" borderId="12" xfId="0" applyFont="1" applyFill="1" applyBorder="1" applyAlignment="1">
      <alignment vertical="center" wrapText="1"/>
    </xf>
    <xf numFmtId="0" fontId="30" fillId="13" borderId="13" xfId="0" applyFont="1" applyFill="1" applyBorder="1" applyAlignment="1">
      <alignment horizontal="center" vertical="center" wrapText="1"/>
    </xf>
    <xf numFmtId="3" fontId="32" fillId="14" borderId="7" xfId="0" applyNumberFormat="1" applyFont="1" applyFill="1" applyBorder="1" applyAlignment="1">
      <alignment horizontal="center" vertical="center" wrapText="1"/>
    </xf>
    <xf numFmtId="0" fontId="32" fillId="14" borderId="7" xfId="0" applyFont="1" applyFill="1" applyBorder="1" applyAlignment="1">
      <alignment horizontal="center" vertical="center" wrapText="1"/>
    </xf>
    <xf numFmtId="2" fontId="1" fillId="0" borderId="0" xfId="1" applyNumberFormat="1"/>
    <xf numFmtId="0" fontId="63" fillId="14" borderId="10" xfId="0" applyFont="1" applyFill="1" applyBorder="1" applyAlignment="1">
      <alignment horizontal="center" vertical="center" wrapText="1" readingOrder="1"/>
    </xf>
    <xf numFmtId="3" fontId="64" fillId="14" borderId="10" xfId="0" applyNumberFormat="1" applyFont="1" applyFill="1" applyBorder="1" applyAlignment="1">
      <alignment horizontal="left" vertical="center" wrapText="1" indent="8" readingOrder="1"/>
    </xf>
    <xf numFmtId="165" fontId="64" fillId="14" borderId="10" xfId="0" applyNumberFormat="1" applyFont="1" applyFill="1" applyBorder="1" applyAlignment="1">
      <alignment horizontal="center" vertical="center" wrapText="1" readingOrder="1"/>
    </xf>
    <xf numFmtId="0" fontId="63" fillId="14" borderId="11" xfId="0" applyFont="1" applyFill="1" applyBorder="1" applyAlignment="1">
      <alignment horizontal="center" vertical="center" wrapText="1" readingOrder="1"/>
    </xf>
    <xf numFmtId="3" fontId="64" fillId="14" borderId="11" xfId="0" applyNumberFormat="1" applyFont="1" applyFill="1" applyBorder="1" applyAlignment="1">
      <alignment horizontal="left" vertical="center" wrapText="1" indent="8" readingOrder="1"/>
    </xf>
    <xf numFmtId="165" fontId="64" fillId="14" borderId="11" xfId="0" applyNumberFormat="1" applyFont="1" applyFill="1" applyBorder="1" applyAlignment="1">
      <alignment horizontal="center" vertical="center" wrapText="1" readingOrder="1"/>
    </xf>
    <xf numFmtId="0" fontId="63" fillId="0" borderId="11" xfId="0" applyFont="1" applyBorder="1" applyAlignment="1">
      <alignment horizontal="center" vertical="center" wrapText="1" readingOrder="1"/>
    </xf>
    <xf numFmtId="3" fontId="64" fillId="0" borderId="11" xfId="0" applyNumberFormat="1" applyFont="1" applyBorder="1" applyAlignment="1">
      <alignment horizontal="left" vertical="center" wrapText="1" indent="8" readingOrder="1"/>
    </xf>
    <xf numFmtId="165" fontId="64" fillId="0" borderId="11" xfId="0" applyNumberFormat="1" applyFont="1" applyBorder="1" applyAlignment="1">
      <alignment horizontal="center" vertical="center" wrapText="1" readingOrder="1"/>
    </xf>
    <xf numFmtId="0" fontId="63" fillId="3" borderId="11" xfId="0" applyFont="1" applyFill="1" applyBorder="1" applyAlignment="1">
      <alignment horizontal="center" vertical="center" wrapText="1" readingOrder="1"/>
    </xf>
    <xf numFmtId="3" fontId="64" fillId="3" borderId="11" xfId="0" applyNumberFormat="1" applyFont="1" applyFill="1" applyBorder="1" applyAlignment="1">
      <alignment horizontal="left" vertical="center" wrapText="1" indent="8" readingOrder="1"/>
    </xf>
    <xf numFmtId="165" fontId="64" fillId="3" borderId="11" xfId="0" applyNumberFormat="1" applyFont="1" applyFill="1" applyBorder="1" applyAlignment="1">
      <alignment horizontal="center" vertical="center" wrapText="1" readingOrder="1"/>
    </xf>
    <xf numFmtId="0" fontId="31" fillId="14" borderId="5" xfId="0" applyFont="1" applyFill="1" applyBorder="1" applyAlignment="1">
      <alignment horizontal="center" vertical="center" wrapText="1"/>
    </xf>
    <xf numFmtId="0" fontId="32" fillId="14" borderId="6" xfId="0" applyFont="1" applyFill="1" applyBorder="1" applyAlignment="1">
      <alignment vertical="center" wrapText="1"/>
    </xf>
    <xf numFmtId="0" fontId="31" fillId="3" borderId="5" xfId="0" applyFont="1" applyFill="1" applyBorder="1" applyAlignment="1">
      <alignment horizontal="center" vertical="center" wrapText="1"/>
    </xf>
    <xf numFmtId="0" fontId="32" fillId="3" borderId="6" xfId="0" applyFont="1" applyFill="1" applyBorder="1" applyAlignment="1">
      <alignment vertical="center" wrapText="1"/>
    </xf>
    <xf numFmtId="0" fontId="30" fillId="13" borderId="4" xfId="0" applyFont="1" applyFill="1" applyBorder="1" applyAlignment="1">
      <alignment horizontal="center" vertical="top" wrapText="1"/>
    </xf>
    <xf numFmtId="0" fontId="30" fillId="13" borderId="4" xfId="0" applyFont="1" applyFill="1" applyBorder="1" applyAlignment="1">
      <alignment horizontal="center" vertical="center" wrapText="1"/>
    </xf>
    <xf numFmtId="0" fontId="42" fillId="13" borderId="3" xfId="0" applyFont="1" applyFill="1" applyBorder="1" applyAlignment="1">
      <alignment vertical="center" wrapText="1"/>
    </xf>
  </cellXfs>
  <cellStyles count="157">
    <cellStyle name=" 1" xfId="19" xr:uid="{60D1FFF4-63D7-4B09-A733-DB6FAC1F8816}"/>
    <cellStyle name=" Verticals" xfId="20" xr:uid="{07058753-26B2-4E25-9E5F-E722A71E76E1}"/>
    <cellStyle name=" Writer Import]_x000d__x000a_Display Dialog=No_x000d__x000a__x000d__x000a_[Horizontal Arrange]_x000d__x000a_Dimensions Interlocking=Yes_x000d__x000a_Sum Hierarchy=Yes_x000d__x000a_Generate" xfId="21" xr:uid="{BC70B7B4-E6B1-486A-89D2-8384D64AD371}"/>
    <cellStyle name=" Writer Import]_x000d__x000a_Display Dialog=No_x000d__x000a__x000d__x000a_[Horizontal Arrange]_x000d__x000a_Dimensions Interlocking=Yes_x000d__x000a_Sum Hierarchy=Yes_x000d__x000a_Generate 10" xfId="22" xr:uid="{E5BACDB1-B31F-4961-9BA8-D4489CF0BBD7}"/>
    <cellStyle name=" Writer Import]_x000d__x000a_Display Dialog=No_x000d__x000a__x000d__x000a_[Horizontal Arrange]_x000d__x000a_Dimensions Interlocking=Yes_x000d__x000a_Sum Hierarchy=Yes_x000d__x000a_Generate 11" xfId="23" xr:uid="{CB77B36B-C232-43B0-9F13-9FB8A091CE62}"/>
    <cellStyle name=" Writer Import]_x000d__x000a_Display Dialog=No_x000d__x000a__x000d__x000a_[Horizontal Arrange]_x000d__x000a_Dimensions Interlocking=Yes_x000d__x000a_Sum Hierarchy=Yes_x000d__x000a_Generate 12" xfId="24" xr:uid="{42111D60-6CAA-4D5A-A399-07B026F2674F}"/>
    <cellStyle name=" Writer Import]_x000d__x000a_Display Dialog=No_x000d__x000a__x000d__x000a_[Horizontal Arrange]_x000d__x000a_Dimensions Interlocking=Yes_x000d__x000a_Sum Hierarchy=Yes_x000d__x000a_Generate 13" xfId="25" xr:uid="{5CD8DA83-A53C-4057-9925-A74D204499E9}"/>
    <cellStyle name=" Writer Import]_x000d__x000a_Display Dialog=No_x000d__x000a__x000d__x000a_[Horizontal Arrange]_x000d__x000a_Dimensions Interlocking=Yes_x000d__x000a_Sum Hierarchy=Yes_x000d__x000a_Generate 14" xfId="26" xr:uid="{FE426373-3A1B-49CC-9135-3141226B7476}"/>
    <cellStyle name=" Writer Import]_x000d__x000a_Display Dialog=No_x000d__x000a__x000d__x000a_[Horizontal Arrange]_x000d__x000a_Dimensions Interlocking=Yes_x000d__x000a_Sum Hierarchy=Yes_x000d__x000a_Generate 15" xfId="27" xr:uid="{E8E487FA-AAEB-4C3A-9EBA-AA18CF23886C}"/>
    <cellStyle name=" Writer Import]_x000d__x000a_Display Dialog=No_x000d__x000a__x000d__x000a_[Horizontal Arrange]_x000d__x000a_Dimensions Interlocking=Yes_x000d__x000a_Sum Hierarchy=Yes_x000d__x000a_Generate 16" xfId="28" xr:uid="{8593F4E4-110D-4C91-9FE9-AE5F70DB8D86}"/>
    <cellStyle name=" Writer Import]_x000d__x000a_Display Dialog=No_x000d__x000a__x000d__x000a_[Horizontal Arrange]_x000d__x000a_Dimensions Interlocking=Yes_x000d__x000a_Sum Hierarchy=Yes_x000d__x000a_Generate 17" xfId="29" xr:uid="{27F45298-C8D3-4A85-A0B1-6BE9EB4EE11D}"/>
    <cellStyle name=" Writer Import]_x000d__x000a_Display Dialog=No_x000d__x000a__x000d__x000a_[Horizontal Arrange]_x000d__x000a_Dimensions Interlocking=Yes_x000d__x000a_Sum Hierarchy=Yes_x000d__x000a_Generate 18" xfId="30" xr:uid="{15D53186-7F81-4BF3-83BD-DEA064FA1F05}"/>
    <cellStyle name=" Writer Import]_x000d__x000a_Display Dialog=No_x000d__x000a__x000d__x000a_[Horizontal Arrange]_x000d__x000a_Dimensions Interlocking=Yes_x000d__x000a_Sum Hierarchy=Yes_x000d__x000a_Generate 19" xfId="31" xr:uid="{1C3933C1-B1D8-4952-99BE-2E0101128C38}"/>
    <cellStyle name=" Writer Import]_x000d__x000a_Display Dialog=No_x000d__x000a__x000d__x000a_[Horizontal Arrange]_x000d__x000a_Dimensions Interlocking=Yes_x000d__x000a_Sum Hierarchy=Yes_x000d__x000a_Generate 2" xfId="32" xr:uid="{F0CB02B2-783E-4885-9B8E-0F0F711680BB}"/>
    <cellStyle name=" Writer Import]_x000d__x000a_Display Dialog=No_x000d__x000a__x000d__x000a_[Horizontal Arrange]_x000d__x000a_Dimensions Interlocking=Yes_x000d__x000a_Sum Hierarchy=Yes_x000d__x000a_Generate 2 2" xfId="33" xr:uid="{6035B8D9-B67E-443B-8651-0C0194F8D265}"/>
    <cellStyle name=" Writer Import]_x000d__x000a_Display Dialog=No_x000d__x000a__x000d__x000a_[Horizontal Arrange]_x000d__x000a_Dimensions Interlocking=Yes_x000d__x000a_Sum Hierarchy=Yes_x000d__x000a_Generate 2 2 2" xfId="34" xr:uid="{BFBFDD8B-3815-45DE-8645-9E76EBEFCABF}"/>
    <cellStyle name=" Writer Import]_x000d__x000a_Display Dialog=No_x000d__x000a__x000d__x000a_[Horizontal Arrange]_x000d__x000a_Dimensions Interlocking=Yes_x000d__x000a_Sum Hierarchy=Yes_x000d__x000a_Generate 2 2 2 2" xfId="35" xr:uid="{22DF1AAC-20EC-40CD-841D-4E036D7862DF}"/>
    <cellStyle name=" Writer Import]_x000d__x000a_Display Dialog=No_x000d__x000a__x000d__x000a_[Horizontal Arrange]_x000d__x000a_Dimensions Interlocking=Yes_x000d__x000a_Sum Hierarchy=Yes_x000d__x000a_Generate 2 2 3" xfId="36" xr:uid="{13BAF2EC-9B52-45AA-B41D-95E37C27B92F}"/>
    <cellStyle name=" Writer Import]_x000d__x000a_Display Dialog=No_x000d__x000a__x000d__x000a_[Horizontal Arrange]_x000d__x000a_Dimensions Interlocking=Yes_x000d__x000a_Sum Hierarchy=Yes_x000d__x000a_Generate 2 3" xfId="37" xr:uid="{28B72E4D-DA8A-4DDA-9776-B886AC5A9852}"/>
    <cellStyle name=" Writer Import]_x000d__x000a_Display Dialog=No_x000d__x000a__x000d__x000a_[Horizontal Arrange]_x000d__x000a_Dimensions Interlocking=Yes_x000d__x000a_Sum Hierarchy=Yes_x000d__x000a_Generate 2 4" xfId="38" xr:uid="{9D1C36D4-4078-46F2-9EC3-15581A688A89}"/>
    <cellStyle name=" Writer Import]_x000d__x000a_Display Dialog=No_x000d__x000a__x000d__x000a_[Horizontal Arrange]_x000d__x000a_Dimensions Interlocking=Yes_x000d__x000a_Sum Hierarchy=Yes_x000d__x000a_Generate 2 4 2" xfId="39" xr:uid="{58B4EC77-25C6-4A14-9D2F-6EFD13C5FAA6}"/>
    <cellStyle name=" Writer Import]_x000d__x000a_Display Dialog=No_x000d__x000a__x000d__x000a_[Horizontal Arrange]_x000d__x000a_Dimensions Interlocking=Yes_x000d__x000a_Sum Hierarchy=Yes_x000d__x000a_Generate 2 5" xfId="40" xr:uid="{9221D068-12FF-4F2F-9F90-A297EABC000A}"/>
    <cellStyle name=" Writer Import]_x000d__x000a_Display Dialog=No_x000d__x000a__x000d__x000a_[Horizontal Arrange]_x000d__x000a_Dimensions Interlocking=Yes_x000d__x000a_Sum Hierarchy=Yes_x000d__x000a_Generate 2 6" xfId="41" xr:uid="{6F6B169E-2F76-449E-9376-A492A188D762}"/>
    <cellStyle name=" Writer Import]_x000d__x000a_Display Dialog=No_x000d__x000a__x000d__x000a_[Horizontal Arrange]_x000d__x000a_Dimensions Interlocking=Yes_x000d__x000a_Sum Hierarchy=Yes_x000d__x000a_Generate 2 7" xfId="42" xr:uid="{70D59E62-2882-49A7-92A7-BC297DC2AF4F}"/>
    <cellStyle name=" Writer Import]_x000d__x000a_Display Dialog=No_x000d__x000a__x000d__x000a_[Horizontal Arrange]_x000d__x000a_Dimensions Interlocking=Yes_x000d__x000a_Sum Hierarchy=Yes_x000d__x000a_Generate 20" xfId="43" xr:uid="{550BDC3F-B3AF-42D8-8603-38BF10BB3B80}"/>
    <cellStyle name=" Writer Import]_x000d__x000a_Display Dialog=No_x000d__x000a__x000d__x000a_[Horizontal Arrange]_x000d__x000a_Dimensions Interlocking=Yes_x000d__x000a_Sum Hierarchy=Yes_x000d__x000a_Generate 21" xfId="44" xr:uid="{B4624C0B-1C0E-4AA8-BC44-7C489BFAE695}"/>
    <cellStyle name=" Writer Import]_x000d__x000a_Display Dialog=No_x000d__x000a__x000d__x000a_[Horizontal Arrange]_x000d__x000a_Dimensions Interlocking=Yes_x000d__x000a_Sum Hierarchy=Yes_x000d__x000a_Generate 22" xfId="45" xr:uid="{7FC0DFC0-9F00-4E18-834C-0C319C1DAE83}"/>
    <cellStyle name=" Writer Import]_x000d__x000a_Display Dialog=No_x000d__x000a__x000d__x000a_[Horizontal Arrange]_x000d__x000a_Dimensions Interlocking=Yes_x000d__x000a_Sum Hierarchy=Yes_x000d__x000a_Generate 23" xfId="46" xr:uid="{B1CD4E38-ED47-4388-A958-C38CA86E992C}"/>
    <cellStyle name=" Writer Import]_x000d__x000a_Display Dialog=No_x000d__x000a__x000d__x000a_[Horizontal Arrange]_x000d__x000a_Dimensions Interlocking=Yes_x000d__x000a_Sum Hierarchy=Yes_x000d__x000a_Generate 24" xfId="47" xr:uid="{290EDD46-B499-4065-A1DE-2DC491EF9C14}"/>
    <cellStyle name=" Writer Import]_x000d__x000a_Display Dialog=No_x000d__x000a__x000d__x000a_[Horizontal Arrange]_x000d__x000a_Dimensions Interlocking=Yes_x000d__x000a_Sum Hierarchy=Yes_x000d__x000a_Generate 25" xfId="48" xr:uid="{B9076643-85E2-49EA-A47B-81C39844F8C8}"/>
    <cellStyle name=" Writer Import]_x000d__x000a_Display Dialog=No_x000d__x000a__x000d__x000a_[Horizontal Arrange]_x000d__x000a_Dimensions Interlocking=Yes_x000d__x000a_Sum Hierarchy=Yes_x000d__x000a_Generate 26" xfId="49" xr:uid="{2F50E0BE-884D-48D1-94B3-AA75E1B2D672}"/>
    <cellStyle name=" Writer Import]_x000d__x000a_Display Dialog=No_x000d__x000a__x000d__x000a_[Horizontal Arrange]_x000d__x000a_Dimensions Interlocking=Yes_x000d__x000a_Sum Hierarchy=Yes_x000d__x000a_Generate 27" xfId="50" xr:uid="{D6AF5615-A230-4574-8208-60FD09415AA7}"/>
    <cellStyle name=" Writer Import]_x000d__x000a_Display Dialog=No_x000d__x000a__x000d__x000a_[Horizontal Arrange]_x000d__x000a_Dimensions Interlocking=Yes_x000d__x000a_Sum Hierarchy=Yes_x000d__x000a_Generate 28" xfId="51" xr:uid="{0551A927-A860-4279-9825-F26C6CE25781}"/>
    <cellStyle name=" Writer Import]_x000d__x000a_Display Dialog=No_x000d__x000a__x000d__x000a_[Horizontal Arrange]_x000d__x000a_Dimensions Interlocking=Yes_x000d__x000a_Sum Hierarchy=Yes_x000d__x000a_Generate 29" xfId="52" xr:uid="{0C64DC72-26D6-4A3C-BE58-303986786BF6}"/>
    <cellStyle name=" Writer Import]_x000d__x000a_Display Dialog=No_x000d__x000a__x000d__x000a_[Horizontal Arrange]_x000d__x000a_Dimensions Interlocking=Yes_x000d__x000a_Sum Hierarchy=Yes_x000d__x000a_Generate 3" xfId="53" xr:uid="{6B966628-8685-4C83-A785-838FA4D05D07}"/>
    <cellStyle name=" Writer Import]_x000d__x000a_Display Dialog=No_x000d__x000a__x000d__x000a_[Horizontal Arrange]_x000d__x000a_Dimensions Interlocking=Yes_x000d__x000a_Sum Hierarchy=Yes_x000d__x000a_Generate 3 2" xfId="54" xr:uid="{72EA6D9D-3B74-4B90-98AA-68867A16EE99}"/>
    <cellStyle name=" Writer Import]_x000d__x000a_Display Dialog=No_x000d__x000a__x000d__x000a_[Horizontal Arrange]_x000d__x000a_Dimensions Interlocking=Yes_x000d__x000a_Sum Hierarchy=Yes_x000d__x000a_Generate 3 2 2" xfId="55" xr:uid="{2C95DD8D-FE59-4FD6-89C9-01961F1D3E20}"/>
    <cellStyle name=" Writer Import]_x000d__x000a_Display Dialog=No_x000d__x000a__x000d__x000a_[Horizontal Arrange]_x000d__x000a_Dimensions Interlocking=Yes_x000d__x000a_Sum Hierarchy=Yes_x000d__x000a_Generate 3 3" xfId="56" xr:uid="{E1FE0161-6C8E-4E98-B1FA-FFA0AB1C110F}"/>
    <cellStyle name=" Writer Import]_x000d__x000a_Display Dialog=No_x000d__x000a__x000d__x000a_[Horizontal Arrange]_x000d__x000a_Dimensions Interlocking=Yes_x000d__x000a_Sum Hierarchy=Yes_x000d__x000a_Generate 3 4" xfId="57" xr:uid="{26303644-8C6C-4018-AEDF-5D542FAD9F2A}"/>
    <cellStyle name=" Writer Import]_x000d__x000a_Display Dialog=No_x000d__x000a__x000d__x000a_[Horizontal Arrange]_x000d__x000a_Dimensions Interlocking=Yes_x000d__x000a_Sum Hierarchy=Yes_x000d__x000a_Generate 3 4 2" xfId="58" xr:uid="{CC4C29DC-D214-4CBF-B173-E5FE36F2279C}"/>
    <cellStyle name=" Writer Import]_x000d__x000a_Display Dialog=No_x000d__x000a__x000d__x000a_[Horizontal Arrange]_x000d__x000a_Dimensions Interlocking=Yes_x000d__x000a_Sum Hierarchy=Yes_x000d__x000a_Generate 3 5" xfId="59" xr:uid="{00766FF0-30D4-401A-91D8-58BA3F760248}"/>
    <cellStyle name=" Writer Import]_x000d__x000a_Display Dialog=No_x000d__x000a__x000d__x000a_[Horizontal Arrange]_x000d__x000a_Dimensions Interlocking=Yes_x000d__x000a_Sum Hierarchy=Yes_x000d__x000a_Generate 3 6" xfId="60" xr:uid="{A82F951A-A460-4592-964B-D97A83386171}"/>
    <cellStyle name=" Writer Import]_x000d__x000a_Display Dialog=No_x000d__x000a__x000d__x000a_[Horizontal Arrange]_x000d__x000a_Dimensions Interlocking=Yes_x000d__x000a_Sum Hierarchy=Yes_x000d__x000a_Generate 3 7" xfId="61" xr:uid="{469C259F-994F-4981-BF35-AE0AF77981DC}"/>
    <cellStyle name=" Writer Import]_x000d__x000a_Display Dialog=No_x000d__x000a__x000d__x000a_[Horizontal Arrange]_x000d__x000a_Dimensions Interlocking=Yes_x000d__x000a_Sum Hierarchy=Yes_x000d__x000a_Generate 30" xfId="62" xr:uid="{6E918DCD-2A0E-4F85-B07F-7F445C2F291B}"/>
    <cellStyle name=" Writer Import]_x000d__x000a_Display Dialog=No_x000d__x000a__x000d__x000a_[Horizontal Arrange]_x000d__x000a_Dimensions Interlocking=Yes_x000d__x000a_Sum Hierarchy=Yes_x000d__x000a_Generate 31" xfId="63" xr:uid="{7E1431C5-D34B-49C7-9BD9-74A328C874FF}"/>
    <cellStyle name=" Writer Import]_x000d__x000a_Display Dialog=No_x000d__x000a__x000d__x000a_[Horizontal Arrange]_x000d__x000a_Dimensions Interlocking=Yes_x000d__x000a_Sum Hierarchy=Yes_x000d__x000a_Generate 32" xfId="64" xr:uid="{425540C8-23DD-4538-AC2A-48E9B257B7C8}"/>
    <cellStyle name=" Writer Import]_x000d__x000a_Display Dialog=No_x000d__x000a__x000d__x000a_[Horizontal Arrange]_x000d__x000a_Dimensions Interlocking=Yes_x000d__x000a_Sum Hierarchy=Yes_x000d__x000a_Generate 33" xfId="65" xr:uid="{836E6BD1-A8BC-46D3-91AC-1E47852239B4}"/>
    <cellStyle name=" Writer Import]_x000d__x000a_Display Dialog=No_x000d__x000a__x000d__x000a_[Horizontal Arrange]_x000d__x000a_Dimensions Interlocking=Yes_x000d__x000a_Sum Hierarchy=Yes_x000d__x000a_Generate 34" xfId="66" xr:uid="{BA853655-FF0E-43E1-B367-E5152EC7070C}"/>
    <cellStyle name=" Writer Import]_x000d__x000a_Display Dialog=No_x000d__x000a__x000d__x000a_[Horizontal Arrange]_x000d__x000a_Dimensions Interlocking=Yes_x000d__x000a_Sum Hierarchy=Yes_x000d__x000a_Generate 4" xfId="67" xr:uid="{EA7F5EE2-88F9-4E9C-9AD8-941BCB9F2DE2}"/>
    <cellStyle name=" Writer Import]_x000d__x000a_Display Dialog=No_x000d__x000a__x000d__x000a_[Horizontal Arrange]_x000d__x000a_Dimensions Interlocking=Yes_x000d__x000a_Sum Hierarchy=Yes_x000d__x000a_Generate 4 2" xfId="68" xr:uid="{94C9D8D3-4D45-4CD1-A26F-7581D42FC926}"/>
    <cellStyle name=" Writer Import]_x000d__x000a_Display Dialog=No_x000d__x000a__x000d__x000a_[Horizontal Arrange]_x000d__x000a_Dimensions Interlocking=Yes_x000d__x000a_Sum Hierarchy=Yes_x000d__x000a_Generate 4 3" xfId="69" xr:uid="{EE2BEBA1-B81A-441D-BE1E-C4045F0D5DFA}"/>
    <cellStyle name=" Writer Import]_x000d__x000a_Display Dialog=No_x000d__x000a__x000d__x000a_[Horizontal Arrange]_x000d__x000a_Dimensions Interlocking=Yes_x000d__x000a_Sum Hierarchy=Yes_x000d__x000a_Generate 5" xfId="70" xr:uid="{B377146A-A082-49C8-BB4A-6AE85944EE2D}"/>
    <cellStyle name=" Writer Import]_x000d__x000a_Display Dialog=No_x000d__x000a__x000d__x000a_[Horizontal Arrange]_x000d__x000a_Dimensions Interlocking=Yes_x000d__x000a_Sum Hierarchy=Yes_x000d__x000a_Generate 5 2" xfId="71" xr:uid="{B069242D-F419-409C-9F8F-74D8340CD715}"/>
    <cellStyle name=" Writer Import]_x000d__x000a_Display Dialog=No_x000d__x000a__x000d__x000a_[Horizontal Arrange]_x000d__x000a_Dimensions Interlocking=Yes_x000d__x000a_Sum Hierarchy=Yes_x000d__x000a_Generate 5 3" xfId="72" xr:uid="{EC7D24A2-E87D-4E00-966C-63C40D1273F3}"/>
    <cellStyle name=" Writer Import]_x000d__x000a_Display Dialog=No_x000d__x000a__x000d__x000a_[Horizontal Arrange]_x000d__x000a_Dimensions Interlocking=Yes_x000d__x000a_Sum Hierarchy=Yes_x000d__x000a_Generate 6" xfId="73" xr:uid="{36603BF7-06FD-4204-80F7-50132097A3FB}"/>
    <cellStyle name=" Writer Import]_x000d__x000a_Display Dialog=No_x000d__x000a__x000d__x000a_[Horizontal Arrange]_x000d__x000a_Dimensions Interlocking=Yes_x000d__x000a_Sum Hierarchy=Yes_x000d__x000a_Generate 6 2" xfId="74" xr:uid="{D132B7BF-1F10-4A26-97A2-BCB731CD6218}"/>
    <cellStyle name=" Writer Import]_x000d__x000a_Display Dialog=No_x000d__x000a__x000d__x000a_[Horizontal Arrange]_x000d__x000a_Dimensions Interlocking=Yes_x000d__x000a_Sum Hierarchy=Yes_x000d__x000a_Generate 7" xfId="75" xr:uid="{D8FD2F99-6C94-4B43-B2C4-DF711FB69990}"/>
    <cellStyle name=" Writer Import]_x000d__x000a_Display Dialog=No_x000d__x000a__x000d__x000a_[Horizontal Arrange]_x000d__x000a_Dimensions Interlocking=Yes_x000d__x000a_Sum Hierarchy=Yes_x000d__x000a_Generate 7 2" xfId="76" xr:uid="{A8FB04E2-322F-4B8F-8D5D-82A01AE8D239}"/>
    <cellStyle name=" Writer Import]_x000d__x000a_Display Dialog=No_x000d__x000a__x000d__x000a_[Horizontal Arrange]_x000d__x000a_Dimensions Interlocking=Yes_x000d__x000a_Sum Hierarchy=Yes_x000d__x000a_Generate 8" xfId="77" xr:uid="{0354AA20-80FD-413B-B44E-879D5A47C651}"/>
    <cellStyle name=" Writer Import]_x000d__x000a_Display Dialog=No_x000d__x000a__x000d__x000a_[Horizontal Arrange]_x000d__x000a_Dimensions Interlocking=Yes_x000d__x000a_Sum Hierarchy=Yes_x000d__x000a_Generate 9" xfId="78" xr:uid="{09678CAE-0AA7-4AC1-9BD4-15CB72C42D96}"/>
    <cellStyle name=" Writer Import]_x000d__x000a_Display Dialog=No_x000d__x000a__x000d__x000a_[Horizontal Arrange]_x000d__x000a_Dimensions Interlocking=Yes_x000d__x000a_Sum Hierarchy=Yes_x000d__x000a_Generate_X" xfId="79" xr:uid="{EE13389B-759A-4F97-8CD6-E45E933A7F99}"/>
    <cellStyle name="_BSD 3-April-10 " xfId="80" xr:uid="{55330440-B095-4689-872F-1695CE87E950}"/>
    <cellStyle name="_BSD 3-August 09 " xfId="81" xr:uid="{06CB4F28-7E27-4831-A6E5-3810BF02595E}"/>
    <cellStyle name="_BSD 3-August-10 " xfId="82" xr:uid="{B2E75BD7-66D1-4E28-9A7B-6BAF01214958}"/>
    <cellStyle name="_BSD 3-December 09 " xfId="83" xr:uid="{99D0A141-E873-4E2B-9E88-3E1E65426C77}"/>
    <cellStyle name="_BSD 3-February-10 " xfId="84" xr:uid="{151BEA92-A8BF-4AC8-B8EF-6467C99E94F3}"/>
    <cellStyle name="_BSD 3-January-10 " xfId="85" xr:uid="{E0522A41-17C1-406D-8B6C-1B13A83D74A1}"/>
    <cellStyle name="_BSD 3-JuLY 09 " xfId="86" xr:uid="{DA097A0C-58DA-4C08-A1F4-0FFCD3D61F53}"/>
    <cellStyle name="_BSD 3-July-10 " xfId="87" xr:uid="{87CF3607-16FB-41DC-8846-CE29A9766804}"/>
    <cellStyle name="_BSD 3-June-10 " xfId="88" xr:uid="{177EBD60-BFE1-4415-80CC-502F60B687A9}"/>
    <cellStyle name="_BSD 3-March-10 " xfId="89" xr:uid="{B5C5C174-B419-4C3C-9D35-1439A81B2FBF}"/>
    <cellStyle name="_BSD 3-May-10 " xfId="90" xr:uid="{022A647D-5141-4CD2-A68F-45694905616F}"/>
    <cellStyle name="_BSD 3-November 09 " xfId="91" xr:uid="{07480BCC-BC8C-4D9F-8D60-AB8941F45A16}"/>
    <cellStyle name="_BSD 3-October 09 " xfId="92" xr:uid="{683D3C1F-A337-45C5-84EC-677B5DE56EFC}"/>
    <cellStyle name="_BSD 3-September 09 " xfId="93" xr:uid="{54825C90-453D-45A9-8CCF-FCD3594E1375}"/>
    <cellStyle name="_BSD 3-September-10 " xfId="94" xr:uid="{CCD649EB-4782-4FF0-ABCA-4D7C448F0F6E}"/>
    <cellStyle name="Accent" xfId="142" xr:uid="{0B0F8022-1036-4F3C-8B9F-2CB429AC8201}"/>
    <cellStyle name="Accent 1" xfId="140" xr:uid="{52B78893-F826-4280-9F42-86E7B04ABB4E}"/>
    <cellStyle name="Accent 2" xfId="138" xr:uid="{8062050D-BAAC-4F87-B939-B50D5A8962E0}"/>
    <cellStyle name="Accent 3" xfId="146" xr:uid="{8380D5FB-9018-426B-A143-4E4E1FFF1025}"/>
    <cellStyle name="Bad" xfId="139" xr:uid="{03B851AD-C6A7-4A48-8D5E-5FFF5E2D23B7}"/>
    <cellStyle name="Default" xfId="154" xr:uid="{48B5BE66-57C4-4FEF-BAC3-057FD124D190}"/>
    <cellStyle name="Error" xfId="141" xr:uid="{08358B06-5DD3-47C8-BB50-897957733548}"/>
    <cellStyle name="Footnote" xfId="147" xr:uid="{915FB485-FF7F-40BB-8EB1-21516A437E4D}"/>
    <cellStyle name="Good" xfId="145" xr:uid="{EC80178F-3749-43AE-89A4-582F411864AE}"/>
    <cellStyle name="Heading" xfId="137" xr:uid="{B28CDE19-7B47-4A59-9339-D1F0DB42368E}"/>
    <cellStyle name="Heading 1" xfId="150" xr:uid="{D302E5E0-4826-433E-8C1D-A8EE72773ED6}"/>
    <cellStyle name="Heading 2" xfId="149" xr:uid="{779B48FE-2399-4CAF-8F24-97AC5205AB13}"/>
    <cellStyle name="Hyperlink" xfId="144" xr:uid="{8A80E33F-0F5E-4FAE-8A34-1FE59E96489F}"/>
    <cellStyle name="Hyperlink 4" xfId="18" xr:uid="{705F55EC-F13F-4962-A99E-A790B5AC4E72}"/>
    <cellStyle name="Hyperlänk" xfId="123" builtinId="8"/>
    <cellStyle name="Îáû÷íûé_23_1 " xfId="95" xr:uid="{D9E85457-E33A-4880-A683-E3B74477EE92}"/>
    <cellStyle name="N " xfId="96" xr:uid="{F41BFBF5-38CA-4281-A071-69D8B71C715D}"/>
    <cellStyle name="Neutral 2" xfId="148" xr:uid="{8D38F768-1F4F-4691-8B03-CC86891CE21A}"/>
    <cellStyle name="Normal" xfId="0" builtinId="0"/>
    <cellStyle name="Normal 10" xfId="122" xr:uid="{96D519A4-DFC2-4BEA-BC45-B77EE818C5DD}"/>
    <cellStyle name="Normal 1085" xfId="104" xr:uid="{6F99091B-3BCC-46A5-831E-4BD19AB91F13}"/>
    <cellStyle name="Normal 11" xfId="132" xr:uid="{9BC62BA9-6C5B-40E3-AA40-68091FCEC2C5}"/>
    <cellStyle name="Normal 1119 2" xfId="101" xr:uid="{57EF375F-81FA-4829-A55A-0CE845FFFCED}"/>
    <cellStyle name="Normal 12" xfId="133" xr:uid="{29E05FCF-A94B-474A-B4FE-7BAC9B3D0CB1}"/>
    <cellStyle name="Normal 2" xfId="1" xr:uid="{00000000-0005-0000-0000-000001000000}"/>
    <cellStyle name="Normal 2 2" xfId="4" xr:uid="{00000000-0005-0000-0000-000002000000}"/>
    <cellStyle name="Normal 2 2 2" xfId="5" xr:uid="{00000000-0005-0000-0000-000003000000}"/>
    <cellStyle name="Normal 2 2 2 2" xfId="114" xr:uid="{E64682A3-BFC8-4D6D-8BAF-8C7E9AE3B227}"/>
    <cellStyle name="Normal 2 3" xfId="109" xr:uid="{AFC2C423-CAEB-499A-ACDF-23EA0FE2D08D}"/>
    <cellStyle name="Normal 2 4" xfId="17" xr:uid="{33F01C04-CB35-438B-966E-67C0FA0F4BC3}"/>
    <cellStyle name="Normal 2 7" xfId="103" xr:uid="{BAE59837-395A-4A4C-8BDC-C5026D8C4F61}"/>
    <cellStyle name="Normal 3" xfId="2" xr:uid="{00000000-0005-0000-0000-000004000000}"/>
    <cellStyle name="Normal 3 2" xfId="3" xr:uid="{00000000-0005-0000-0000-000005000000}"/>
    <cellStyle name="Normal 3 2 2" xfId="9" xr:uid="{00000000-0005-0000-0000-000006000000}"/>
    <cellStyle name="Normal 3 3" xfId="7" xr:uid="{00000000-0005-0000-0000-000007000000}"/>
    <cellStyle name="Normal 3 3 2" xfId="108" xr:uid="{D1ED9DF9-629F-4F99-BFCA-18FA1764C82A}"/>
    <cellStyle name="Normal 3 4" xfId="126" xr:uid="{9AE4BAAF-5CC2-4F51-A4E2-43670FC8A018}"/>
    <cellStyle name="Normal 4" xfId="8" xr:uid="{00000000-0005-0000-0000-000008000000}"/>
    <cellStyle name="Normal 4 2" xfId="110" xr:uid="{A2862C75-B3A3-4A6E-8A5C-7EEF1FA7CDB7}"/>
    <cellStyle name="Normal 4 3" xfId="119" xr:uid="{D5BFFD61-1207-49CA-9B9F-3B373D230AA5}"/>
    <cellStyle name="Normal 4 4" xfId="121" xr:uid="{76E5B924-054A-4067-B82A-32FD265D31C3}"/>
    <cellStyle name="Normal 5" xfId="13" xr:uid="{00000000-0005-0000-0000-000009000000}"/>
    <cellStyle name="Normal 5 2" xfId="111" xr:uid="{091B2AE1-0FE1-40F3-99C2-0CC290D9F413}"/>
    <cellStyle name="Normal 5 3" xfId="115" xr:uid="{6CFFCA7E-56CC-4D33-B613-88E3644F4C6D}"/>
    <cellStyle name="Normal 5 4" xfId="105" xr:uid="{174C6827-AB6A-4AAA-B629-C86C9C2DC0B6}"/>
    <cellStyle name="Normal 5 5" xfId="129" xr:uid="{B80C6BD7-3715-4EBE-BDF0-AFCB3D9D6A25}"/>
    <cellStyle name="Normal 6" xfId="100" xr:uid="{96826BF3-9936-4239-A72B-92E90B22B1CA}"/>
    <cellStyle name="Normal 6 2" xfId="113" xr:uid="{47A421A5-0B1D-4D88-B49D-2A99D1A79150}"/>
    <cellStyle name="Normal 7" xfId="16" xr:uid="{B0F44AA0-9F36-4C68-BD69-FFCC01F99E32}"/>
    <cellStyle name="Normal 7 5" xfId="102" xr:uid="{76053D55-C1C0-45FE-A124-2E0332A65EE5}"/>
    <cellStyle name="Normal 8" xfId="106" xr:uid="{03BEADC6-D660-4555-B0C1-5143924D4DC5}"/>
    <cellStyle name="Normal 8 2" xfId="116" xr:uid="{A785822E-9DC1-4DBC-A238-5B984EB55699}"/>
    <cellStyle name="Normal 9" xfId="107" xr:uid="{1B377B49-819F-4D2F-AD21-1F5572D7546B}"/>
    <cellStyle name="Normal 9 2" xfId="117" xr:uid="{BFBD9ABA-47A2-4C0C-B6D7-B5F449375D9B}"/>
    <cellStyle name="Note" xfId="135" xr:uid="{EA075E02-C9C4-457B-BA48-8582EE141A83}"/>
    <cellStyle name="Percent 2" xfId="112" xr:uid="{549611B4-74D5-4789-8668-08E53674F42C}"/>
    <cellStyle name="Percent 2 2" xfId="118" xr:uid="{997308ED-6199-4254-90D9-E7A9290CB42D}"/>
    <cellStyle name="Procent" xfId="120" builtinId="5"/>
    <cellStyle name="Procent 2" xfId="6" xr:uid="{00000000-0005-0000-0000-00000B000000}"/>
    <cellStyle name="Procent 3" xfId="11" xr:uid="{00000000-0005-0000-0000-00000C000000}"/>
    <cellStyle name="Procent 3 2" xfId="128" xr:uid="{94315EAD-305A-4496-A96F-DE645F3A9DFC}"/>
    <cellStyle name="Procent 4" xfId="12" xr:uid="{00000000-0005-0000-0000-00000D000000}"/>
    <cellStyle name="Procent 5" xfId="124" xr:uid="{BCFF9439-65F8-46BC-8546-695ADAC158EE}"/>
    <cellStyle name="Result" xfId="152" xr:uid="{3B03AF7B-A590-4CBA-B278-D9ABB6A45370}"/>
    <cellStyle name="s_Valuation " xfId="97" xr:uid="{A3027292-EA76-42A0-A46D-A1E4E2966A01}"/>
    <cellStyle name="ssp " xfId="98" xr:uid="{EE68BB6D-6630-4A34-A942-E10E80A68895}"/>
    <cellStyle name="Status" xfId="143" xr:uid="{9D10B51D-33FE-4B66-B9A1-E5E316323D66}"/>
    <cellStyle name="Text" xfId="134" xr:uid="{A31D9462-849A-4DAC-BED4-68F0161F2718}"/>
    <cellStyle name="Tusental (0)_DA" xfId="14" xr:uid="{00000000-0005-0000-0000-00000E000000}"/>
    <cellStyle name="Tusental 2" xfId="10" xr:uid="{00000000-0005-0000-0000-00000F000000}"/>
    <cellStyle name="Tusental 3" xfId="127" xr:uid="{976C1096-879A-428C-AFAD-A3B3A8B838F4}"/>
    <cellStyle name="Tusental 3 2" xfId="131" xr:uid="{55C5A0A2-EA39-4C11-A162-8B5828A68234}"/>
    <cellStyle name="Tusental 3 2 2" xfId="156" xr:uid="{11173FDE-66F1-4C6F-B275-AD4CE18A1A64}"/>
    <cellStyle name="Tusental 3 3" xfId="153" xr:uid="{188ED9DB-865F-4C01-83F4-A72EBBE5C6B9}"/>
    <cellStyle name="Tusental 4" xfId="125" xr:uid="{FA5926DA-DDC5-4F84-9998-65CCB52AC050}"/>
    <cellStyle name="Tusental 4 2" xfId="130" xr:uid="{95D52762-F15C-498C-A473-903A376D4676}"/>
    <cellStyle name="Tusental 4 2 2" xfId="155" xr:uid="{14208BB0-1B8B-4B46-92CD-F64EB2B1AF23}"/>
    <cellStyle name="Tusental 4 3" xfId="151" xr:uid="{370D8CF0-5F95-4E93-A279-7893FE39FE51}"/>
    <cellStyle name="Valuta (0)_DA" xfId="15" xr:uid="{00000000-0005-0000-0000-000010000000}"/>
    <cellStyle name="Warning" xfId="136" xr:uid="{DE9955B2-8160-45B6-8DF0-3B359038A8DD}"/>
    <cellStyle name="Ввод " xfId="99" xr:uid="{CACECBC8-F029-48FC-9791-C36ADD52B5FF}"/>
  </cellStyles>
  <dxfs count="108"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font>
        <color theme="0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font>
        <color theme="2" tint="-0.499984740745262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font>
        <color theme="2" tint="-0.499984740745262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0"/>
      </font>
    </dxf>
    <dxf>
      <fill>
        <patternFill patternType="solid">
          <bgColor theme="0"/>
        </patternFill>
      </fill>
    </dxf>
    <dxf>
      <numFmt numFmtId="165" formatCode="0.0"/>
    </dxf>
    <dxf>
      <font>
        <color theme="2" tint="-0.499984740745262"/>
      </font>
    </dxf>
    <dxf>
      <numFmt numFmtId="165" formatCode="0.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font>
        <color auto="1"/>
      </font>
    </dxf>
    <dxf>
      <font>
        <color auto="1"/>
      </font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auto="1"/>
      </font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ont>
        <color theme="2" tint="-0.499984740745262"/>
      </font>
    </dxf>
    <dxf>
      <font>
        <color theme="2" tint="-0.499984740745262"/>
      </font>
    </dxf>
    <dxf>
      <fill>
        <patternFill>
          <bgColor auto="1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numFmt numFmtId="2" formatCode="0.00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numFmt numFmtId="165" formatCode="0.0"/>
    </dxf>
    <dxf>
      <numFmt numFmtId="165" formatCode="0.0"/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</dxfs>
  <tableStyles count="0" defaultTableStyle="TableStyleMedium2" defaultPivotStyle="PivotStyleMedium9"/>
  <colors>
    <mruColors>
      <color rgb="FF091D54"/>
      <color rgb="FFEBF8EB"/>
      <color rgb="FFCE1CBD"/>
      <color rgb="FF02A704"/>
      <color rgb="FFE83278"/>
      <color rgb="FF00005A"/>
      <color rgb="FF95C23E"/>
      <color rgb="FFD43372"/>
      <color rgb="FF779B32"/>
      <color rgb="FFDDDD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pivotCacheDefinition" Target="pivotCache/pivotCacheDefinition9.xml"/><Relationship Id="rId21" Type="http://schemas.openxmlformats.org/officeDocument/2006/relationships/worksheet" Target="worksheets/sheet21.xml"/><Relationship Id="rId34" Type="http://schemas.openxmlformats.org/officeDocument/2006/relationships/pivotCacheDefinition" Target="pivotCache/pivotCacheDefinition4.xml"/><Relationship Id="rId42" Type="http://schemas.openxmlformats.org/officeDocument/2006/relationships/pivotCacheDefinition" Target="pivotCache/pivotCacheDefinition12.xml"/><Relationship Id="rId47" Type="http://schemas.openxmlformats.org/officeDocument/2006/relationships/calcChain" Target="calcChain.xml"/><Relationship Id="rId50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pivotCacheDefinition" Target="pivotCache/pivotCacheDefinition2.xml"/><Relationship Id="rId37" Type="http://schemas.openxmlformats.org/officeDocument/2006/relationships/pivotCacheDefinition" Target="pivotCache/pivotCacheDefinition7.xml"/><Relationship Id="rId40" Type="http://schemas.openxmlformats.org/officeDocument/2006/relationships/pivotCacheDefinition" Target="pivotCache/pivotCacheDefinition1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pivotCacheDefinition" Target="pivotCache/pivotCacheDefinition6.xml"/><Relationship Id="rId49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pivotCacheDefinition" Target="pivotCache/pivotCacheDefinition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pivotCacheDefinition" Target="pivotCache/pivotCacheDefinition5.xml"/><Relationship Id="rId43" Type="http://schemas.openxmlformats.org/officeDocument/2006/relationships/pivotCacheDefinition" Target="pivotCache/pivotCacheDefinition13.xml"/><Relationship Id="rId48" Type="http://schemas.openxmlformats.org/officeDocument/2006/relationships/customXml" Target="../customXml/item1.xml"/><Relationship Id="rId8" Type="http://schemas.openxmlformats.org/officeDocument/2006/relationships/worksheet" Target="worksheets/sheet8.xml"/><Relationship Id="rId51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pivotCacheDefinition" Target="pivotCache/pivotCacheDefinition3.xml"/><Relationship Id="rId38" Type="http://schemas.openxmlformats.org/officeDocument/2006/relationships/pivotCacheDefinition" Target="pivotCache/pivotCacheDefinition8.xml"/><Relationship Id="rId46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pivotCacheDefinition" Target="pivotCache/pivotCacheDefinition1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8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9.xml"/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0.xml"/><Relationship Id="rId2" Type="http://schemas.microsoft.com/office/2011/relationships/chartColorStyle" Target="colors17.xml"/><Relationship Id="rId1" Type="http://schemas.microsoft.com/office/2011/relationships/chartStyle" Target="style17.xml"/><Relationship Id="rId4" Type="http://schemas.openxmlformats.org/officeDocument/2006/relationships/chartUserShapes" Target="../drawings/drawing26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6.xml"/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Gl</a:t>
            </a:r>
            <a:r>
              <a:rPr lang="en-US" b="1">
                <a:solidFill>
                  <a:sysClr val="windowText" lastClr="000000"/>
                </a:solidFill>
              </a:rPr>
              <a:t>obal real BNP-tillväxt</a:t>
            </a:r>
            <a:endParaRPr lang="sv-SE" b="1">
              <a:solidFill>
                <a:sysClr val="windowText" lastClr="000000"/>
              </a:solidFill>
            </a:endParaRPr>
          </a:p>
          <a:p>
            <a:pPr>
              <a:defRPr/>
            </a:pPr>
            <a:r>
              <a:rPr lang="en-US" sz="1200" b="1">
                <a:solidFill>
                  <a:sysClr val="windowText" lastClr="000000"/>
                </a:solidFill>
              </a:rPr>
              <a:t>prognos för 2025 - 2027</a:t>
            </a:r>
            <a:endParaRPr lang="sv-SE" sz="1200" b="1">
              <a:solidFill>
                <a:sysClr val="windowText" lastClr="000000"/>
              </a:solidFill>
            </a:endParaRPr>
          </a:p>
          <a:p>
            <a:pPr>
              <a:defRPr/>
            </a:pPr>
            <a:r>
              <a:rPr lang="en-US" sz="1000" b="0">
                <a:solidFill>
                  <a:sysClr val="windowText" lastClr="000000"/>
                </a:solidFill>
              </a:rPr>
              <a:t>Heldragen linje = historiskt genomsnitt</a:t>
            </a:r>
            <a:endParaRPr lang="sv-SE" sz="1000" b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4173230452674901"/>
          <c:y val="5.0396825396825393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4.3116818873668188E-2"/>
          <c:y val="0.25460912698412697"/>
          <c:w val="0.93410114942528732"/>
          <c:h val="0.538131895644395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'Global BNP'!$B$1</c:f>
              <c:strCache>
                <c:ptCount val="1"/>
                <c:pt idx="0">
                  <c:v>BNP</c:v>
                </c:pt>
              </c:strCache>
            </c:strRef>
          </c:tx>
          <c:spPr>
            <a:solidFill>
              <a:srgbClr val="02A70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401-4A64-99BA-87DDC2755275}"/>
              </c:ext>
            </c:extLst>
          </c:dPt>
          <c:dPt>
            <c:idx val="1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401-4A64-99BA-87DDC2755275}"/>
              </c:ext>
            </c:extLst>
          </c:dPt>
          <c:dPt>
            <c:idx val="2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401-4A64-99BA-87DDC2755275}"/>
              </c:ext>
            </c:extLst>
          </c:dPt>
          <c:dPt>
            <c:idx val="3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401-4A64-99BA-87DDC2755275}"/>
              </c:ext>
            </c:extLst>
          </c:dPt>
          <c:dPt>
            <c:idx val="4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401-4A64-99BA-87DDC2755275}"/>
              </c:ext>
            </c:extLst>
          </c:dPt>
          <c:dPt>
            <c:idx val="5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401-4A64-99BA-87DDC2755275}"/>
              </c:ext>
            </c:extLst>
          </c:dPt>
          <c:dPt>
            <c:idx val="6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1401-4A64-99BA-87DDC2755275}"/>
              </c:ext>
            </c:extLst>
          </c:dPt>
          <c:dPt>
            <c:idx val="7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1401-4A64-99BA-87DDC2755275}"/>
              </c:ext>
            </c:extLst>
          </c:dPt>
          <c:dPt>
            <c:idx val="8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1401-4A64-99BA-87DDC2755275}"/>
              </c:ext>
            </c:extLst>
          </c:dPt>
          <c:dPt>
            <c:idx val="9"/>
            <c:invertIfNegative val="0"/>
            <c:bubble3D val="0"/>
            <c:spPr>
              <a:solidFill>
                <a:srgbClr val="02A70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6-A773-42E2-B0E0-E85FB6CCB3A6}"/>
              </c:ext>
            </c:extLst>
          </c:dPt>
          <c:dPt>
            <c:idx val="10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1401-4A64-99BA-87DDC2755275}"/>
              </c:ext>
            </c:extLst>
          </c:dPt>
          <c:dPt>
            <c:idx val="11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1401-4A64-99BA-87DDC2755275}"/>
              </c:ext>
            </c:extLst>
          </c:dPt>
          <c:dPt>
            <c:idx val="12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1401-4A64-99BA-87DDC2755275}"/>
              </c:ext>
            </c:extLst>
          </c:dPt>
          <c:dPt>
            <c:idx val="13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1401-4A64-99BA-87DDC2755275}"/>
              </c:ext>
            </c:extLst>
          </c:dPt>
          <c:dPt>
            <c:idx val="14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1401-4A64-99BA-87DDC2755275}"/>
              </c:ext>
            </c:extLst>
          </c:dPt>
          <c:dPt>
            <c:idx val="15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1401-4A64-99BA-87DDC2755275}"/>
              </c:ext>
            </c:extLst>
          </c:dPt>
          <c:dPt>
            <c:idx val="16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1401-4A64-99BA-87DDC2755275}"/>
              </c:ext>
            </c:extLst>
          </c:dPt>
          <c:dPt>
            <c:idx val="17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1401-4A64-99BA-87DDC2755275}"/>
              </c:ext>
            </c:extLst>
          </c:dPt>
          <c:dPt>
            <c:idx val="18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1401-4A64-99BA-87DDC2755275}"/>
              </c:ext>
            </c:extLst>
          </c:dPt>
          <c:dPt>
            <c:idx val="19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1401-4A64-99BA-87DDC2755275}"/>
              </c:ext>
            </c:extLst>
          </c:dPt>
          <c:dPt>
            <c:idx val="20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1401-4A64-99BA-87DDC2755275}"/>
              </c:ext>
            </c:extLst>
          </c:dPt>
          <c:dPt>
            <c:idx val="21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1401-4A64-99BA-87DDC2755275}"/>
              </c:ext>
            </c:extLst>
          </c:dPt>
          <c:dPt>
            <c:idx val="22"/>
            <c:invertIfNegative val="0"/>
            <c:bubble3D val="0"/>
            <c:spPr>
              <a:solidFill>
                <a:srgbClr val="02A704"/>
              </a:solidFill>
              <a:ln w="9525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1401-4A64-99BA-87DDC2755275}"/>
              </c:ext>
            </c:extLst>
          </c:dPt>
          <c:dPt>
            <c:idx val="23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1401-4A64-99BA-87DDC2755275}"/>
              </c:ext>
            </c:extLst>
          </c:dPt>
          <c:dPt>
            <c:idx val="24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1401-4A64-99BA-87DDC2755275}"/>
              </c:ext>
            </c:extLst>
          </c:dPt>
          <c:dPt>
            <c:idx val="25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0-502E-4A4C-A18A-71558320AFFB}"/>
              </c:ext>
            </c:extLst>
          </c:dPt>
          <c:dPt>
            <c:idx val="26"/>
            <c:invertIfNegative val="0"/>
            <c:bubble3D val="0"/>
            <c:spPr>
              <a:pattFill prst="ltUpDiag">
                <a:fgClr>
                  <a:srgbClr val="02A704"/>
                </a:fgClr>
                <a:bgClr>
                  <a:sysClr val="window" lastClr="FFFFFF"/>
                </a:bgClr>
              </a:patt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D816-46A5-9D91-E38525B60C8B}"/>
              </c:ext>
            </c:extLst>
          </c:dPt>
          <c:dPt>
            <c:idx val="27"/>
            <c:invertIfNegative val="0"/>
            <c:bubble3D val="0"/>
            <c:spPr>
              <a:pattFill prst="ltUpDiag">
                <a:fgClr>
                  <a:srgbClr val="02A704"/>
                </a:fgClr>
                <a:bgClr>
                  <a:sysClr val="window" lastClr="FFFFFF"/>
                </a:bgClr>
              </a:patt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2-D816-46A5-9D91-E38525B60C8B}"/>
              </c:ext>
            </c:extLst>
          </c:dPt>
          <c:cat>
            <c:numRef>
              <c:f>'Global BNP'!$A$2:$A$29</c:f>
              <c:numCache>
                <c:formatCode>General</c:formatCode>
                <c:ptCount val="2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  <c:pt idx="26">
                  <c:v>2026</c:v>
                </c:pt>
                <c:pt idx="27">
                  <c:v>2027</c:v>
                </c:pt>
              </c:numCache>
            </c:numRef>
          </c:cat>
          <c:val>
            <c:numRef>
              <c:f>'Global BNP'!$B$2:$B$29</c:f>
              <c:numCache>
                <c:formatCode>0.0</c:formatCode>
                <c:ptCount val="28"/>
                <c:pt idx="0">
                  <c:v>4.798</c:v>
                </c:pt>
                <c:pt idx="1">
                  <c:v>2.48</c:v>
                </c:pt>
                <c:pt idx="2">
                  <c:v>2.8330000000000002</c:v>
                </c:pt>
                <c:pt idx="3">
                  <c:v>3.7989999999999999</c:v>
                </c:pt>
                <c:pt idx="4">
                  <c:v>5.2629999999999999</c:v>
                </c:pt>
                <c:pt idx="5">
                  <c:v>4.7130000000000001</c:v>
                </c:pt>
                <c:pt idx="6">
                  <c:v>5.2859999999999996</c:v>
                </c:pt>
                <c:pt idx="7">
                  <c:v>5.3639999999999999</c:v>
                </c:pt>
                <c:pt idx="8">
                  <c:v>2.93</c:v>
                </c:pt>
                <c:pt idx="9">
                  <c:v>-0.35799999999999998</c:v>
                </c:pt>
                <c:pt idx="10">
                  <c:v>5.2519999999999998</c:v>
                </c:pt>
                <c:pt idx="11">
                  <c:v>4.0999999999999996</c:v>
                </c:pt>
                <c:pt idx="12">
                  <c:v>3.387</c:v>
                </c:pt>
                <c:pt idx="13">
                  <c:v>3.38</c:v>
                </c:pt>
                <c:pt idx="14">
                  <c:v>3.5590000000000002</c:v>
                </c:pt>
                <c:pt idx="15">
                  <c:v>3.4470000000000001</c:v>
                </c:pt>
                <c:pt idx="16">
                  <c:v>3.2250000000000001</c:v>
                </c:pt>
                <c:pt idx="17">
                  <c:v>3.8420000000000001</c:v>
                </c:pt>
                <c:pt idx="18">
                  <c:v>3.6429999999999998</c:v>
                </c:pt>
                <c:pt idx="19">
                  <c:v>2.9569999999999999</c:v>
                </c:pt>
                <c:pt idx="20">
                  <c:v>-2.7069999999999999</c:v>
                </c:pt>
                <c:pt idx="21">
                  <c:v>6.6529999999999996</c:v>
                </c:pt>
                <c:pt idx="22">
                  <c:v>3.774</c:v>
                </c:pt>
                <c:pt idx="23">
                  <c:v>3.3279999999999998</c:v>
                </c:pt>
                <c:pt idx="24">
                  <c:v>3.4159999999999999</c:v>
                </c:pt>
                <c:pt idx="25">
                  <c:v>3.4409999999999998</c:v>
                </c:pt>
                <c:pt idx="26">
                  <c:v>3.056</c:v>
                </c:pt>
                <c:pt idx="27">
                  <c:v>3.2240000000000002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1401-4A64-99BA-87DDC2755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103873264"/>
        <c:axId val="407708112"/>
        <c:extLst/>
      </c:barChart>
      <c:lineChart>
        <c:grouping val="standard"/>
        <c:varyColors val="0"/>
        <c:ser>
          <c:idx val="1"/>
          <c:order val="1"/>
          <c:tx>
            <c:strRef>
              <c:f>'Global BNP'!$C$1</c:f>
              <c:strCache>
                <c:ptCount val="1"/>
                <c:pt idx="0">
                  <c:v>Historiskt genomsnitt</c:v>
                </c:pt>
              </c:strCache>
            </c:strRef>
          </c:tx>
          <c:spPr>
            <a:ln w="28575" cap="rnd">
              <a:solidFill>
                <a:srgbClr val="091D54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'Global BNP'!$A$2:$A$29</c:f>
              <c:numCache>
                <c:formatCode>General</c:formatCode>
                <c:ptCount val="28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  <c:pt idx="26">
                  <c:v>2026</c:v>
                </c:pt>
                <c:pt idx="27">
                  <c:v>2027</c:v>
                </c:pt>
              </c:numCache>
            </c:numRef>
          </c:cat>
          <c:val>
            <c:numRef>
              <c:f>'Global BNP'!$C$2:$C$29</c:f>
              <c:numCache>
                <c:formatCode>0.0</c:formatCode>
                <c:ptCount val="28"/>
                <c:pt idx="0">
                  <c:v>3.5345600000000008</c:v>
                </c:pt>
                <c:pt idx="1">
                  <c:v>3.5345600000000008</c:v>
                </c:pt>
                <c:pt idx="2">
                  <c:v>3.5345600000000008</c:v>
                </c:pt>
                <c:pt idx="3">
                  <c:v>3.5345600000000008</c:v>
                </c:pt>
                <c:pt idx="4">
                  <c:v>3.5345600000000008</c:v>
                </c:pt>
                <c:pt idx="5">
                  <c:v>3.5345600000000008</c:v>
                </c:pt>
                <c:pt idx="6">
                  <c:v>3.5345600000000008</c:v>
                </c:pt>
                <c:pt idx="7">
                  <c:v>3.5345600000000008</c:v>
                </c:pt>
                <c:pt idx="8">
                  <c:v>3.5345600000000008</c:v>
                </c:pt>
                <c:pt idx="9">
                  <c:v>3.5345600000000008</c:v>
                </c:pt>
                <c:pt idx="10">
                  <c:v>3.5345600000000008</c:v>
                </c:pt>
                <c:pt idx="11">
                  <c:v>3.5345600000000008</c:v>
                </c:pt>
                <c:pt idx="12">
                  <c:v>3.5345600000000008</c:v>
                </c:pt>
                <c:pt idx="13">
                  <c:v>3.5345600000000008</c:v>
                </c:pt>
                <c:pt idx="14">
                  <c:v>3.5345600000000008</c:v>
                </c:pt>
                <c:pt idx="15">
                  <c:v>3.5345600000000008</c:v>
                </c:pt>
                <c:pt idx="16">
                  <c:v>3.5345600000000008</c:v>
                </c:pt>
                <c:pt idx="17">
                  <c:v>3.5345600000000008</c:v>
                </c:pt>
                <c:pt idx="18">
                  <c:v>3.5345600000000008</c:v>
                </c:pt>
                <c:pt idx="19">
                  <c:v>3.5345600000000008</c:v>
                </c:pt>
                <c:pt idx="20">
                  <c:v>3.5345600000000008</c:v>
                </c:pt>
                <c:pt idx="21">
                  <c:v>3.5345600000000008</c:v>
                </c:pt>
                <c:pt idx="22">
                  <c:v>3.5345600000000008</c:v>
                </c:pt>
                <c:pt idx="23">
                  <c:v>3.5345600000000008</c:v>
                </c:pt>
                <c:pt idx="24">
                  <c:v>3.5345600000000008</c:v>
                </c:pt>
                <c:pt idx="25">
                  <c:v>3.5345600000000008</c:v>
                </c:pt>
                <c:pt idx="26">
                  <c:v>3.5345600000000008</c:v>
                </c:pt>
                <c:pt idx="27">
                  <c:v>3.5345600000000008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1401-4A64-99BA-87DDC27552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873264"/>
        <c:axId val="407708112"/>
      </c:lineChart>
      <c:catAx>
        <c:axId val="103873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b="1">
                    <a:solidFill>
                      <a:sysClr val="windowText" lastClr="000000"/>
                    </a:solidFill>
                  </a:rPr>
                  <a:t>Källa</a:t>
                </a:r>
                <a:r>
                  <a:rPr lang="sv-SE">
                    <a:solidFill>
                      <a:sysClr val="windowText" lastClr="000000"/>
                    </a:solidFill>
                  </a:rPr>
                  <a:t>: IMF, april 2026</a:t>
                </a:r>
              </a:p>
            </c:rich>
          </c:tx>
          <c:layout>
            <c:manualLayout>
              <c:xMode val="edge"/>
              <c:yMode val="edge"/>
              <c:x val="0.43320638743581885"/>
              <c:y val="0.926248611111111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7708112"/>
        <c:crosses val="autoZero"/>
        <c:auto val="1"/>
        <c:lblAlgn val="ctr"/>
        <c:lblOffset val="100"/>
        <c:noMultiLvlLbl val="0"/>
      </c:catAx>
      <c:valAx>
        <c:axId val="407708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>
                    <a:solidFill>
                      <a:sysClr val="windowText" lastClr="000000"/>
                    </a:solidFill>
                  </a:rPr>
                  <a:t>Procent</a:t>
                </a:r>
              </a:p>
            </c:rich>
          </c:tx>
          <c:layout>
            <c:manualLayout>
              <c:xMode val="edge"/>
              <c:yMode val="edge"/>
              <c:x val="6.9541974682486817E-3"/>
              <c:y val="0.133989338884658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0387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[diagram-tabellunderlag-arbetsmarknadsutsikterna-var-2026.xlsx]Rekryteringsproblem Ngren!Pivottabell26</c:name>
    <c:fmtId val="1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Rekryteringsproblem, totalt och per bransch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091D5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02A70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E1CBD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7974293978773114E-2"/>
          <c:y val="0.17601433462418167"/>
          <c:w val="0.92491041117137474"/>
          <c:h val="0.5928747222222220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'Rekryteringsproblem Ngren'!$R$5:$R$10</c:f>
              <c:strCache>
                <c:ptCount val="1"/>
                <c:pt idx="0">
                  <c:v>Våren 2025</c:v>
                </c:pt>
              </c:strCache>
            </c:strRef>
          </c:tx>
          <c:spPr>
            <a:solidFill>
              <a:srgbClr val="091D5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'Rekryteringsproblem Ngren'!$R$5:$R$10</c:f>
                <c:numCache>
                  <c:formatCode>General</c:formatCode>
                  <c:ptCount val="6"/>
                  <c:pt idx="0">
                    <c:v>4.4542842166321872</c:v>
                  </c:pt>
                  <c:pt idx="1">
                    <c:v>5.1831220668267513</c:v>
                  </c:pt>
                  <c:pt idx="2">
                    <c:v>12.64516954673064</c:v>
                  </c:pt>
                  <c:pt idx="3">
                    <c:v>3.354040965118255</c:v>
                  </c:pt>
                  <c:pt idx="4">
                    <c:v>2.0567641101653771</c:v>
                  </c:pt>
                  <c:pt idx="5">
                    <c:v>1.562577478225857</c:v>
                  </c:pt>
                </c:numCache>
              </c:numRef>
            </c:plus>
            <c:minus>
              <c:numRef>
                <c:f>'Rekryteringsproblem Ngren'!$R$5:$R$10</c:f>
                <c:numCache>
                  <c:formatCode>General</c:formatCode>
                  <c:ptCount val="6"/>
                  <c:pt idx="0">
                    <c:v>4.4542842166321872</c:v>
                  </c:pt>
                  <c:pt idx="1">
                    <c:v>5.1831220668267513</c:v>
                  </c:pt>
                  <c:pt idx="2">
                    <c:v>12.64516954673064</c:v>
                  </c:pt>
                  <c:pt idx="3">
                    <c:v>3.354040965118255</c:v>
                  </c:pt>
                  <c:pt idx="4">
                    <c:v>2.0567641101653771</c:v>
                  </c:pt>
                  <c:pt idx="5">
                    <c:v>1.562577478225857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'Rekryteringsproblem Ngren'!$R$5:$R$10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'Rekryteringsproblem Ngren'!$R$5:$R$10</c:f>
              <c:numCache>
                <c:formatCode>0.0</c:formatCode>
                <c:ptCount val="6"/>
                <c:pt idx="0">
                  <c:v>57.415086904653947</c:v>
                </c:pt>
                <c:pt idx="1">
                  <c:v>54.350072811355091</c:v>
                </c:pt>
                <c:pt idx="2">
                  <c:v>66.838238472579391</c:v>
                </c:pt>
                <c:pt idx="3">
                  <c:v>54.919243750214733</c:v>
                </c:pt>
                <c:pt idx="4">
                  <c:v>51.167988529968447</c:v>
                </c:pt>
                <c:pt idx="5">
                  <c:v>53.100841871932161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58-4C68-9625-5E49545888DD}"/>
            </c:ext>
          </c:extLst>
        </c:ser>
        <c:ser>
          <c:idx val="1"/>
          <c:order val="1"/>
          <c:tx>
            <c:strRef>
              <c:f>'Rekryteringsproblem Ngren'!$R$5:$R$10</c:f>
              <c:strCache>
                <c:ptCount val="1"/>
                <c:pt idx="0">
                  <c:v>Hösten 2025</c:v>
                </c:pt>
              </c:strCache>
            </c:strRef>
          </c:tx>
          <c:spPr>
            <a:solidFill>
              <a:srgbClr val="02A70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'Rekryteringsproblem Ngren'!$S$5:$S$10</c:f>
                <c:numCache>
                  <c:formatCode>General</c:formatCode>
                  <c:ptCount val="6"/>
                  <c:pt idx="0">
                    <c:v>5.5530788347122106</c:v>
                  </c:pt>
                  <c:pt idx="1">
                    <c:v>5.9690689521456619</c:v>
                  </c:pt>
                  <c:pt idx="2">
                    <c:v>14.28859887060392</c:v>
                  </c:pt>
                  <c:pt idx="3">
                    <c:v>3.9094835636139802</c:v>
                  </c:pt>
                  <c:pt idx="4">
                    <c:v>2.2117336827463219</c:v>
                  </c:pt>
                  <c:pt idx="5">
                    <c:v>1.755617683723931</c:v>
                  </c:pt>
                </c:numCache>
              </c:numRef>
            </c:plus>
            <c:minus>
              <c:numRef>
                <c:f>'Rekryteringsproblem Ngren'!$S$5:$S$10</c:f>
                <c:numCache>
                  <c:formatCode>General</c:formatCode>
                  <c:ptCount val="6"/>
                  <c:pt idx="0">
                    <c:v>5.5530788347122106</c:v>
                  </c:pt>
                  <c:pt idx="1">
                    <c:v>5.9690689521456619</c:v>
                  </c:pt>
                  <c:pt idx="2">
                    <c:v>14.28859887060392</c:v>
                  </c:pt>
                  <c:pt idx="3">
                    <c:v>3.9094835636139802</c:v>
                  </c:pt>
                  <c:pt idx="4">
                    <c:v>2.2117336827463219</c:v>
                  </c:pt>
                  <c:pt idx="5">
                    <c:v>1.755617683723931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'Rekryteringsproblem Ngren'!$R$5:$R$10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'Rekryteringsproblem Ngren'!$R$5:$R$10</c:f>
              <c:numCache>
                <c:formatCode>0.0</c:formatCode>
                <c:ptCount val="6"/>
                <c:pt idx="0">
                  <c:v>61.609546718409817</c:v>
                </c:pt>
                <c:pt idx="1">
                  <c:v>58.59424325189012</c:v>
                </c:pt>
                <c:pt idx="2">
                  <c:v>61.910255892888443</c:v>
                </c:pt>
                <c:pt idx="3">
                  <c:v>54.304041924236458</c:v>
                </c:pt>
                <c:pt idx="4">
                  <c:v>48.918472740049538</c:v>
                </c:pt>
                <c:pt idx="5">
                  <c:v>52.351960711520547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58-4C68-9625-5E49545888DD}"/>
            </c:ext>
          </c:extLst>
        </c:ser>
        <c:ser>
          <c:idx val="2"/>
          <c:order val="2"/>
          <c:tx>
            <c:strRef>
              <c:f>'Rekryteringsproblem Ngren'!$R$5:$R$10</c:f>
              <c:strCache>
                <c:ptCount val="1"/>
                <c:pt idx="0">
                  <c:v>Våren 2026</c:v>
                </c:pt>
              </c:strCache>
            </c:strRef>
          </c:tx>
          <c:spPr>
            <a:solidFill>
              <a:srgbClr val="CE1CBD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'Rekryteringsproblem Ngren'!$T$5:$T$10</c:f>
                <c:numCache>
                  <c:formatCode>General</c:formatCode>
                  <c:ptCount val="6"/>
                  <c:pt idx="0">
                    <c:v>4.8142965697824947</c:v>
                  </c:pt>
                  <c:pt idx="1">
                    <c:v>6.5607920025829607</c:v>
                  </c:pt>
                  <c:pt idx="2">
                    <c:v>14.124223559234171</c:v>
                  </c:pt>
                  <c:pt idx="3">
                    <c:v>3.4444284674210901</c:v>
                  </c:pt>
                  <c:pt idx="4">
                    <c:v>2.106253958434154</c:v>
                  </c:pt>
                  <c:pt idx="5">
                    <c:v>1.6370388045373609</c:v>
                  </c:pt>
                </c:numCache>
              </c:numRef>
            </c:plus>
            <c:minus>
              <c:numRef>
                <c:f>'Rekryteringsproblem Ngren'!$T$5:$T$10</c:f>
                <c:numCache>
                  <c:formatCode>General</c:formatCode>
                  <c:ptCount val="6"/>
                  <c:pt idx="0">
                    <c:v>4.8142965697824947</c:v>
                  </c:pt>
                  <c:pt idx="1">
                    <c:v>6.5607920025829607</c:v>
                  </c:pt>
                  <c:pt idx="2">
                    <c:v>14.124223559234171</c:v>
                  </c:pt>
                  <c:pt idx="3">
                    <c:v>3.4444284674210901</c:v>
                  </c:pt>
                  <c:pt idx="4">
                    <c:v>2.106253958434154</c:v>
                  </c:pt>
                  <c:pt idx="5">
                    <c:v>1.6370388045373609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'Rekryteringsproblem Ngren'!$R$5:$R$10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'Rekryteringsproblem Ngren'!$R$5:$R$10</c:f>
              <c:numCache>
                <c:formatCode>0.0</c:formatCode>
                <c:ptCount val="6"/>
                <c:pt idx="0">
                  <c:v>61.159294010069722</c:v>
                </c:pt>
                <c:pt idx="1">
                  <c:v>47.928085403610567</c:v>
                </c:pt>
                <c:pt idx="2">
                  <c:v>52.089462150419529</c:v>
                </c:pt>
                <c:pt idx="3">
                  <c:v>52.634123820939472</c:v>
                </c:pt>
                <c:pt idx="4">
                  <c:v>49.203013889841323</c:v>
                </c:pt>
                <c:pt idx="5">
                  <c:v>51.079582984804951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58-4C68-9625-5E4954588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1"/>
        <c:axId val="395322224"/>
        <c:axId val="395329904"/>
      </c:barChart>
      <c:catAx>
        <c:axId val="395322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/>
                  <a:t>Felstaplarna visar 95-procentiga konfidensintervall.</a:t>
                </a:r>
              </a:p>
              <a:p>
                <a:pPr>
                  <a:defRPr/>
                </a:pPr>
                <a:r>
                  <a:rPr lang="sv-SE"/>
                  <a:t>Källa: Arbetsförmedlingen och SCB</a:t>
                </a:r>
              </a:p>
              <a:p>
                <a:pPr>
                  <a:defRPr/>
                </a:pPr>
                <a:endParaRPr lang="sv-S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95329904"/>
        <c:crosses val="autoZero"/>
        <c:auto val="1"/>
        <c:lblAlgn val="ctr"/>
        <c:lblOffset val="100"/>
        <c:noMultiLvlLbl val="0"/>
      </c:catAx>
      <c:valAx>
        <c:axId val="3953299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Andel</a:t>
                </a:r>
              </a:p>
            </c:rich>
          </c:tx>
          <c:layout>
            <c:manualLayout>
              <c:xMode val="edge"/>
              <c:yMode val="edge"/>
              <c:x val="5.4457756340438777E-2"/>
              <c:y val="0.121830696723855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95322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[diagram-tabellunderlag-arbetsmarknadsutsikterna-var-2026.xlsx]Rekryteringsproblem Typ!Pivottabell24</c:name>
    <c:fmtId val="1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Upplevda rekryteringsproblem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091D5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02A70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E1CBD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5.9895800524934394E-2"/>
          <c:y val="0.16515250000000001"/>
          <c:w val="0.80868578138512948"/>
          <c:h val="0.402878611111111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'Rekryteringsproblem Typ'!$O$3:$O$12</c:f>
              <c:strCache>
                <c:ptCount val="1"/>
                <c:pt idx="0">
                  <c:v>Våren 2025</c:v>
                </c:pt>
              </c:strCache>
            </c:strRef>
          </c:tx>
          <c:spPr>
            <a:solidFill>
              <a:srgbClr val="091D5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'Rekryteringsproblem Typ'!$O$3:$O$12</c:f>
                <c:numCache>
                  <c:formatCode>General</c:formatCode>
                  <c:ptCount val="10"/>
                  <c:pt idx="0">
                    <c:v>1.562577478225857</c:v>
                  </c:pt>
                  <c:pt idx="1">
                    <c:v>1.541338615942367</c:v>
                  </c:pt>
                  <c:pt idx="2">
                    <c:v>1.538806680444593</c:v>
                  </c:pt>
                  <c:pt idx="3">
                    <c:v>1.477698915494835</c:v>
                  </c:pt>
                  <c:pt idx="4">
                    <c:v>1.337004224326116</c:v>
                  </c:pt>
                  <c:pt idx="5">
                    <c:v>1.092078716963554</c:v>
                  </c:pt>
                  <c:pt idx="6">
                    <c:v>1.1796092435744421</c:v>
                  </c:pt>
                  <c:pt idx="7">
                    <c:v>0.62194672718671118</c:v>
                  </c:pt>
                  <c:pt idx="8">
                    <c:v>0.73478447254143531</c:v>
                  </c:pt>
                  <c:pt idx="9">
                    <c:v>0.55260047832008574</c:v>
                  </c:pt>
                </c:numCache>
              </c:numRef>
            </c:plus>
            <c:minus>
              <c:numRef>
                <c:f>'Rekryteringsproblem Typ'!$O$3:$O$12</c:f>
                <c:numCache>
                  <c:formatCode>General</c:formatCode>
                  <c:ptCount val="10"/>
                  <c:pt idx="0">
                    <c:v>1.562577478225857</c:v>
                  </c:pt>
                  <c:pt idx="1">
                    <c:v>1.541338615942367</c:v>
                  </c:pt>
                  <c:pt idx="2">
                    <c:v>1.538806680444593</c:v>
                  </c:pt>
                  <c:pt idx="3">
                    <c:v>1.477698915494835</c:v>
                  </c:pt>
                  <c:pt idx="4">
                    <c:v>1.337004224326116</c:v>
                  </c:pt>
                  <c:pt idx="5">
                    <c:v>1.092078716963554</c:v>
                  </c:pt>
                  <c:pt idx="6">
                    <c:v>1.1796092435744421</c:v>
                  </c:pt>
                  <c:pt idx="7">
                    <c:v>0.62194672718671118</c:v>
                  </c:pt>
                  <c:pt idx="8">
                    <c:v>0.73478447254143531</c:v>
                  </c:pt>
                  <c:pt idx="9">
                    <c:v>0.55260047832008574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'Rekryteringsproblem Typ'!$O$3:$O$12</c:f>
              <c:strCache>
                <c:ptCount val="8"/>
                <c:pt idx="0">
                  <c:v>Yrkeserfarenhet</c:v>
                </c:pt>
                <c:pt idx="1">
                  <c:v>Rätt utbildning</c:v>
                </c:pt>
                <c:pt idx="2">
                  <c:v>Personliga egenskaper</c:v>
                </c:pt>
                <c:pt idx="3">
                  <c:v>Kunskaper i svenska</c:v>
                </c:pt>
                <c:pt idx="4">
                  <c:v>Lönekrav</c:v>
                </c:pt>
                <c:pt idx="5">
                  <c:v>Annat problem</c:v>
                </c:pt>
                <c:pt idx="6">
                  <c:v>Andra krav</c:v>
                </c:pt>
                <c:pt idx="7">
                  <c:v>Inga sökande</c:v>
                </c:pt>
              </c:strCache>
            </c:strRef>
          </c:cat>
          <c:val>
            <c:numRef>
              <c:f>'Rekryteringsproblem Typ'!$O$3:$O$12</c:f>
              <c:numCache>
                <c:formatCode>0.0</c:formatCode>
                <c:ptCount val="8"/>
                <c:pt idx="0">
                  <c:v>32.926512193665523</c:v>
                </c:pt>
                <c:pt idx="1">
                  <c:v>28.602718506003079</c:v>
                </c:pt>
                <c:pt idx="2">
                  <c:v>18.92306134201505</c:v>
                </c:pt>
                <c:pt idx="3">
                  <c:v>12.87503642946514</c:v>
                </c:pt>
                <c:pt idx="4">
                  <c:v>13.01099308367233</c:v>
                </c:pt>
                <c:pt idx="5">
                  <c:v>4.4333559916152661</c:v>
                </c:pt>
                <c:pt idx="6">
                  <c:v>3.842040962585529</c:v>
                </c:pt>
                <c:pt idx="7">
                  <c:v>2.995798081747274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0A-40D7-807D-685B198E3C4A}"/>
            </c:ext>
          </c:extLst>
        </c:ser>
        <c:ser>
          <c:idx val="1"/>
          <c:order val="1"/>
          <c:tx>
            <c:strRef>
              <c:f>'Rekryteringsproblem Typ'!$O$3:$O$12</c:f>
              <c:strCache>
                <c:ptCount val="1"/>
                <c:pt idx="0">
                  <c:v>Hösten 2025</c:v>
                </c:pt>
              </c:strCache>
            </c:strRef>
          </c:tx>
          <c:spPr>
            <a:solidFill>
              <a:srgbClr val="02A70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'Rekryteringsproblem Typ'!$P$3:$P$12</c:f>
                <c:numCache>
                  <c:formatCode>General</c:formatCode>
                  <c:ptCount val="10"/>
                  <c:pt idx="0">
                    <c:v>1.755617683723931</c:v>
                  </c:pt>
                  <c:pt idx="1">
                    <c:v>1.7484075355647779</c:v>
                  </c:pt>
                  <c:pt idx="2">
                    <c:v>1.545860736855603</c:v>
                  </c:pt>
                  <c:pt idx="3">
                    <c:v>1.5211425999583921</c:v>
                  </c:pt>
                  <c:pt idx="4">
                    <c:v>1.3350276313808971</c:v>
                  </c:pt>
                  <c:pt idx="5">
                    <c:v>1.1847055267063089</c:v>
                  </c:pt>
                  <c:pt idx="6">
                    <c:v>1.136540702095312</c:v>
                  </c:pt>
                  <c:pt idx="7">
                    <c:v>0.7890426104950401</c:v>
                  </c:pt>
                  <c:pt idx="8">
                    <c:v>0.78671642201898062</c:v>
                  </c:pt>
                  <c:pt idx="9">
                    <c:v>0.51395762389274424</c:v>
                  </c:pt>
                </c:numCache>
              </c:numRef>
            </c:plus>
            <c:minus>
              <c:numRef>
                <c:f>'Rekryteringsproblem Typ'!$P$3:$P$12</c:f>
                <c:numCache>
                  <c:formatCode>General</c:formatCode>
                  <c:ptCount val="10"/>
                  <c:pt idx="0">
                    <c:v>1.755617683723931</c:v>
                  </c:pt>
                  <c:pt idx="1">
                    <c:v>1.7484075355647779</c:v>
                  </c:pt>
                  <c:pt idx="2">
                    <c:v>1.545860736855603</c:v>
                  </c:pt>
                  <c:pt idx="3">
                    <c:v>1.5211425999583921</c:v>
                  </c:pt>
                  <c:pt idx="4">
                    <c:v>1.3350276313808971</c:v>
                  </c:pt>
                  <c:pt idx="5">
                    <c:v>1.1847055267063089</c:v>
                  </c:pt>
                  <c:pt idx="6">
                    <c:v>1.136540702095312</c:v>
                  </c:pt>
                  <c:pt idx="7">
                    <c:v>0.7890426104950401</c:v>
                  </c:pt>
                  <c:pt idx="8">
                    <c:v>0.78671642201898062</c:v>
                  </c:pt>
                  <c:pt idx="9">
                    <c:v>0.51395762389274424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'Rekryteringsproblem Typ'!$O$3:$O$12</c:f>
              <c:strCache>
                <c:ptCount val="8"/>
                <c:pt idx="0">
                  <c:v>Yrkeserfarenhet</c:v>
                </c:pt>
                <c:pt idx="1">
                  <c:v>Rätt utbildning</c:v>
                </c:pt>
                <c:pt idx="2">
                  <c:v>Personliga egenskaper</c:v>
                </c:pt>
                <c:pt idx="3">
                  <c:v>Kunskaper i svenska</c:v>
                </c:pt>
                <c:pt idx="4">
                  <c:v>Lönekrav</c:v>
                </c:pt>
                <c:pt idx="5">
                  <c:v>Annat problem</c:v>
                </c:pt>
                <c:pt idx="6">
                  <c:v>Andra krav</c:v>
                </c:pt>
                <c:pt idx="7">
                  <c:v>Inga sökande</c:v>
                </c:pt>
              </c:strCache>
            </c:strRef>
          </c:cat>
          <c:val>
            <c:numRef>
              <c:f>'Rekryteringsproblem Typ'!$O$3:$O$12</c:f>
              <c:numCache>
                <c:formatCode>0.0</c:formatCode>
                <c:ptCount val="8"/>
                <c:pt idx="0">
                  <c:v>33.319597162132411</c:v>
                </c:pt>
                <c:pt idx="1">
                  <c:v>27.99007507643287</c:v>
                </c:pt>
                <c:pt idx="2">
                  <c:v>20.14669475957113</c:v>
                </c:pt>
                <c:pt idx="3">
                  <c:v>12.680824776594379</c:v>
                </c:pt>
                <c:pt idx="4">
                  <c:v>12.366885102237919</c:v>
                </c:pt>
                <c:pt idx="5">
                  <c:v>3.7810927022137668</c:v>
                </c:pt>
                <c:pt idx="6">
                  <c:v>3.3380055586425361</c:v>
                </c:pt>
                <c:pt idx="7">
                  <c:v>3.1176007762429512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0A-40D7-807D-685B198E3C4A}"/>
            </c:ext>
          </c:extLst>
        </c:ser>
        <c:ser>
          <c:idx val="2"/>
          <c:order val="2"/>
          <c:tx>
            <c:strRef>
              <c:f>'Rekryteringsproblem Typ'!$O$3:$O$12</c:f>
              <c:strCache>
                <c:ptCount val="1"/>
                <c:pt idx="0">
                  <c:v>Våren 2026</c:v>
                </c:pt>
              </c:strCache>
            </c:strRef>
          </c:tx>
          <c:spPr>
            <a:solidFill>
              <a:srgbClr val="CE1CBD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'Rekryteringsproblem Typ'!$Q$3:$Q$12</c:f>
                <c:numCache>
                  <c:formatCode>General</c:formatCode>
                  <c:ptCount val="10"/>
                  <c:pt idx="0">
                    <c:v>1.6370388045373609</c:v>
                  </c:pt>
                  <c:pt idx="1">
                    <c:v>1.5935313692497011</c:v>
                  </c:pt>
                  <c:pt idx="2">
                    <c:v>1.527494490650011</c:v>
                  </c:pt>
                  <c:pt idx="3">
                    <c:v>1.4728503487240421</c:v>
                  </c:pt>
                  <c:pt idx="4">
                    <c:v>1.2915723300409081</c:v>
                  </c:pt>
                  <c:pt idx="5">
                    <c:v>1.1137408628743819</c:v>
                  </c:pt>
                  <c:pt idx="6">
                    <c:v>1.022130212451144</c:v>
                  </c:pt>
                  <c:pt idx="7">
                    <c:v>0.57027508205188115</c:v>
                  </c:pt>
                  <c:pt idx="8">
                    <c:v>0.60658005110003499</c:v>
                  </c:pt>
                  <c:pt idx="9">
                    <c:v>0.55546349797094086</c:v>
                  </c:pt>
                </c:numCache>
              </c:numRef>
            </c:plus>
            <c:minus>
              <c:numRef>
                <c:f>'Rekryteringsproblem Typ'!$Q$3:$Q$12</c:f>
                <c:numCache>
                  <c:formatCode>General</c:formatCode>
                  <c:ptCount val="10"/>
                  <c:pt idx="0">
                    <c:v>1.6370388045373609</c:v>
                  </c:pt>
                  <c:pt idx="1">
                    <c:v>1.5935313692497011</c:v>
                  </c:pt>
                  <c:pt idx="2">
                    <c:v>1.527494490650011</c:v>
                  </c:pt>
                  <c:pt idx="3">
                    <c:v>1.4728503487240421</c:v>
                  </c:pt>
                  <c:pt idx="4">
                    <c:v>1.2915723300409081</c:v>
                  </c:pt>
                  <c:pt idx="5">
                    <c:v>1.1137408628743819</c:v>
                  </c:pt>
                  <c:pt idx="6">
                    <c:v>1.022130212451144</c:v>
                  </c:pt>
                  <c:pt idx="7">
                    <c:v>0.57027508205188115</c:v>
                  </c:pt>
                  <c:pt idx="8">
                    <c:v>0.60658005110003499</c:v>
                  </c:pt>
                  <c:pt idx="9">
                    <c:v>0.55546349797094086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'Rekryteringsproblem Typ'!$O$3:$O$12</c:f>
              <c:strCache>
                <c:ptCount val="8"/>
                <c:pt idx="0">
                  <c:v>Yrkeserfarenhet</c:v>
                </c:pt>
                <c:pt idx="1">
                  <c:v>Rätt utbildning</c:v>
                </c:pt>
                <c:pt idx="2">
                  <c:v>Personliga egenskaper</c:v>
                </c:pt>
                <c:pt idx="3">
                  <c:v>Kunskaper i svenska</c:v>
                </c:pt>
                <c:pt idx="4">
                  <c:v>Lönekrav</c:v>
                </c:pt>
                <c:pt idx="5">
                  <c:v>Annat problem</c:v>
                </c:pt>
                <c:pt idx="6">
                  <c:v>Andra krav</c:v>
                </c:pt>
                <c:pt idx="7">
                  <c:v>Inga sökande</c:v>
                </c:pt>
              </c:strCache>
            </c:strRef>
          </c:cat>
          <c:val>
            <c:numRef>
              <c:f>'Rekryteringsproblem Typ'!$O$3:$O$12</c:f>
              <c:numCache>
                <c:formatCode>0.0</c:formatCode>
                <c:ptCount val="8"/>
                <c:pt idx="0">
                  <c:v>32.509437273074809</c:v>
                </c:pt>
                <c:pt idx="1">
                  <c:v>26.501361325021762</c:v>
                </c:pt>
                <c:pt idx="2">
                  <c:v>19.531097314839499</c:v>
                </c:pt>
                <c:pt idx="3">
                  <c:v>11.674114501326819</c:v>
                </c:pt>
                <c:pt idx="4">
                  <c:v>11.24214164932093</c:v>
                </c:pt>
                <c:pt idx="5">
                  <c:v>3.8105088587892548</c:v>
                </c:pt>
                <c:pt idx="6">
                  <c:v>3.2973251611227652</c:v>
                </c:pt>
                <c:pt idx="7">
                  <c:v>3.2252838346215271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0A-40D7-807D-685B198E3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129000096"/>
        <c:axId val="1128985696"/>
      </c:barChart>
      <c:catAx>
        <c:axId val="1129000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sz="1000" b="0" i="0" u="none" strike="noStrike" baseline="0"/>
                  <a:t>Felstaplarna visar 95-procentiga konfidensintervall                          Källa: Arbetsförmedlingen och SCB 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20874584598945126"/>
              <c:y val="0.885571111111111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128985696"/>
        <c:crosses val="autoZero"/>
        <c:auto val="1"/>
        <c:lblAlgn val="ctr"/>
        <c:lblOffset val="100"/>
        <c:noMultiLvlLbl val="0"/>
      </c:catAx>
      <c:valAx>
        <c:axId val="1128985696"/>
        <c:scaling>
          <c:orientation val="minMax"/>
          <c:max val="4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Andel</a:t>
                </a:r>
              </a:p>
            </c:rich>
          </c:tx>
          <c:layout>
            <c:manualLayout>
              <c:xMode val="edge"/>
              <c:yMode val="edge"/>
              <c:x val="2.8995518397023815E-2"/>
              <c:y val="7.8784624547267285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1290000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5757380422405068"/>
          <c:y val="0.11153416666666667"/>
          <c:w val="0.60203816304241287"/>
          <c:h val="3.70750294144266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[diagram-tabellunderlag-arbetsmarknadsutsikterna-var-2026.xlsx]Rekryteringsåtgärder Ngren!Pivottabell35</c:name>
    <c:fmtId val="14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 i="0" u="none" strike="noStrike" kern="1200" spc="0" baseline="0">
                <a:solidFill>
                  <a:sysClr val="windowText" lastClr="000000"/>
                </a:solidFill>
              </a:rPr>
              <a:t>Arbetsgivare som vidtagit åtgärder vid rekryteringsproblem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091D5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02A70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E1CBD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rgbClr val="091D54"/>
          </a:solidFill>
          <a:ln>
            <a:noFill/>
          </a:ln>
          <a:effectLst/>
        </c:spPr>
      </c:pivotFmt>
    </c:pivotFmts>
    <c:plotArea>
      <c:layout>
        <c:manualLayout>
          <c:layoutTarget val="inner"/>
          <c:xMode val="edge"/>
          <c:yMode val="edge"/>
          <c:x val="6.2542658730158712E-2"/>
          <c:y val="0.26158305555555555"/>
          <c:w val="0.90973908730158726"/>
          <c:h val="0.552061666666666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'Rekryteringsåtgärder Ngren'!$L$5:$L$10</c:f>
              <c:strCache>
                <c:ptCount val="1"/>
                <c:pt idx="0">
                  <c:v>Våren 2025</c:v>
                </c:pt>
              </c:strCache>
            </c:strRef>
          </c:tx>
          <c:spPr>
            <a:solidFill>
              <a:srgbClr val="091D5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0-687D-448E-8196-F2E54F9631CD}"/>
              </c:ext>
            </c:extLst>
          </c:dPt>
          <c:errBars>
            <c:errBarType val="both"/>
            <c:errValType val="cust"/>
            <c:noEndCap val="0"/>
            <c:plus>
              <c:numRef>
                <c:f>'Rekryteringsåtgärder Ngren'!$L$5:$L$10</c:f>
                <c:numCache>
                  <c:formatCode>General</c:formatCode>
                  <c:ptCount val="6"/>
                  <c:pt idx="0">
                    <c:v>6.6561032065794006</c:v>
                  </c:pt>
                  <c:pt idx="1">
                    <c:v>5.0047627234394376</c:v>
                  </c:pt>
                  <c:pt idx="2">
                    <c:v>16.953395851558739</c:v>
                  </c:pt>
                  <c:pt idx="3">
                    <c:v>4.7610529466669664</c:v>
                  </c:pt>
                  <c:pt idx="4">
                    <c:v>2.67143884014106</c:v>
                  </c:pt>
                  <c:pt idx="5">
                    <c:v>2.0927398200004221</c:v>
                  </c:pt>
                </c:numCache>
              </c:numRef>
            </c:plus>
            <c:minus>
              <c:numRef>
                <c:f>'Rekryteringsåtgärder Ngren'!$L$5:$L$10</c:f>
                <c:numCache>
                  <c:formatCode>General</c:formatCode>
                  <c:ptCount val="6"/>
                  <c:pt idx="0">
                    <c:v>6.6561032065794006</c:v>
                  </c:pt>
                  <c:pt idx="1">
                    <c:v>5.0047627234394376</c:v>
                  </c:pt>
                  <c:pt idx="2">
                    <c:v>16.953395851558739</c:v>
                  </c:pt>
                  <c:pt idx="3">
                    <c:v>4.7610529466669664</c:v>
                  </c:pt>
                  <c:pt idx="4">
                    <c:v>2.67143884014106</c:v>
                  </c:pt>
                  <c:pt idx="5">
                    <c:v>2.0927398200004221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'Rekryteringsåtgärder Ngren'!$L$5:$L$10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'Rekryteringsåtgärder Ngren'!$L$5:$L$10</c:f>
              <c:numCache>
                <c:formatCode>0.0</c:formatCode>
                <c:ptCount val="6"/>
                <c:pt idx="0">
                  <c:v>51.995145662879267</c:v>
                </c:pt>
                <c:pt idx="1">
                  <c:v>69.223651064687004</c:v>
                </c:pt>
                <c:pt idx="2">
                  <c:v>61.768360935764868</c:v>
                </c:pt>
                <c:pt idx="3">
                  <c:v>61.365332125476527</c:v>
                </c:pt>
                <c:pt idx="4">
                  <c:v>65.234579992756991</c:v>
                </c:pt>
                <c:pt idx="5">
                  <c:v>63.332321772234422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EA-4E81-9C81-E5A1C4609E73}"/>
            </c:ext>
          </c:extLst>
        </c:ser>
        <c:ser>
          <c:idx val="1"/>
          <c:order val="1"/>
          <c:tx>
            <c:strRef>
              <c:f>'Rekryteringsåtgärder Ngren'!$L$5:$L$10</c:f>
              <c:strCache>
                <c:ptCount val="1"/>
                <c:pt idx="0">
                  <c:v>Hösten 2025</c:v>
                </c:pt>
              </c:strCache>
            </c:strRef>
          </c:tx>
          <c:spPr>
            <a:solidFill>
              <a:srgbClr val="02A70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'Rekryteringsåtgärder Ngren'!$M$5:$M$10</c:f>
                <c:numCache>
                  <c:formatCode>General</c:formatCode>
                  <c:ptCount val="6"/>
                  <c:pt idx="0">
                    <c:v>7.2047032510081159</c:v>
                  </c:pt>
                  <c:pt idx="1">
                    <c:v>8.2472568666751016</c:v>
                  </c:pt>
                  <c:pt idx="2">
                    <c:v>17.775735675974872</c:v>
                  </c:pt>
                  <c:pt idx="3">
                    <c:v>4.9098880428170677</c:v>
                  </c:pt>
                  <c:pt idx="4">
                    <c:v>2.9119618631158199</c:v>
                  </c:pt>
                  <c:pt idx="5">
                    <c:v>2.2870945697042622</c:v>
                  </c:pt>
                </c:numCache>
              </c:numRef>
            </c:plus>
            <c:minus>
              <c:numRef>
                <c:f>'Rekryteringsåtgärder Ngren'!$M$5:$M$10</c:f>
                <c:numCache>
                  <c:formatCode>General</c:formatCode>
                  <c:ptCount val="6"/>
                  <c:pt idx="0">
                    <c:v>7.2047032510081159</c:v>
                  </c:pt>
                  <c:pt idx="1">
                    <c:v>8.2472568666751016</c:v>
                  </c:pt>
                  <c:pt idx="2">
                    <c:v>17.775735675974872</c:v>
                  </c:pt>
                  <c:pt idx="3">
                    <c:v>4.9098880428170677</c:v>
                  </c:pt>
                  <c:pt idx="4">
                    <c:v>2.9119618631158199</c:v>
                  </c:pt>
                  <c:pt idx="5">
                    <c:v>2.2870945697042622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'Rekryteringsåtgärder Ngren'!$L$5:$L$10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'Rekryteringsåtgärder Ngren'!$L$5:$L$10</c:f>
              <c:numCache>
                <c:formatCode>0.0</c:formatCode>
                <c:ptCount val="6"/>
                <c:pt idx="0">
                  <c:v>54.149344293826857</c:v>
                </c:pt>
                <c:pt idx="1">
                  <c:v>59.539913160759532</c:v>
                </c:pt>
                <c:pt idx="2">
                  <c:v>58.447256777509203</c:v>
                </c:pt>
                <c:pt idx="3">
                  <c:v>67.660628861133929</c:v>
                </c:pt>
                <c:pt idx="4">
                  <c:v>62.926691121741953</c:v>
                </c:pt>
                <c:pt idx="5">
                  <c:v>62.963718047886033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EA-4E81-9C81-E5A1C4609E73}"/>
            </c:ext>
          </c:extLst>
        </c:ser>
        <c:ser>
          <c:idx val="2"/>
          <c:order val="2"/>
          <c:tx>
            <c:strRef>
              <c:f>'Rekryteringsåtgärder Ngren'!$L$5:$L$10</c:f>
              <c:strCache>
                <c:ptCount val="1"/>
                <c:pt idx="0">
                  <c:v>Våren 2026</c:v>
                </c:pt>
              </c:strCache>
            </c:strRef>
          </c:tx>
          <c:spPr>
            <a:solidFill>
              <a:srgbClr val="CE1CBD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'Rekryteringsåtgärder Ngren'!$N$5:$N$10</c:f>
                <c:numCache>
                  <c:formatCode>General</c:formatCode>
                  <c:ptCount val="6"/>
                  <c:pt idx="0">
                    <c:v>6.3294282632583858</c:v>
                  </c:pt>
                  <c:pt idx="1">
                    <c:v>7.6783567760355336</c:v>
                  </c:pt>
                  <c:pt idx="2">
                    <c:v>17.200063327956329</c:v>
                  </c:pt>
                  <c:pt idx="3">
                    <c:v>3.2053989579204019</c:v>
                  </c:pt>
                  <c:pt idx="4">
                    <c:v>2.8206806495707948</c:v>
                  </c:pt>
                  <c:pt idx="5">
                    <c:v>1.9675330028526949</c:v>
                  </c:pt>
                </c:numCache>
              </c:numRef>
            </c:plus>
            <c:minus>
              <c:numRef>
                <c:f>'Rekryteringsåtgärder Ngren'!$N$5:$N$10</c:f>
                <c:numCache>
                  <c:formatCode>General</c:formatCode>
                  <c:ptCount val="6"/>
                  <c:pt idx="0">
                    <c:v>6.3294282632583858</c:v>
                  </c:pt>
                  <c:pt idx="1">
                    <c:v>7.6783567760355336</c:v>
                  </c:pt>
                  <c:pt idx="2">
                    <c:v>17.200063327956329</c:v>
                  </c:pt>
                  <c:pt idx="3">
                    <c:v>3.2053989579204019</c:v>
                  </c:pt>
                  <c:pt idx="4">
                    <c:v>2.8206806495707948</c:v>
                  </c:pt>
                  <c:pt idx="5">
                    <c:v>1.9675330028526949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'Rekryteringsåtgärder Ngren'!$L$5:$L$10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'Rekryteringsåtgärder Ngren'!$L$5:$L$10</c:f>
              <c:numCache>
                <c:formatCode>0.0</c:formatCode>
                <c:ptCount val="6"/>
                <c:pt idx="0">
                  <c:v>55.417380150669771</c:v>
                </c:pt>
                <c:pt idx="1">
                  <c:v>67.779973266772188</c:v>
                </c:pt>
                <c:pt idx="2">
                  <c:v>71.049774511441456</c:v>
                </c:pt>
                <c:pt idx="3">
                  <c:v>64.964040395418081</c:v>
                </c:pt>
                <c:pt idx="4">
                  <c:v>63.396689496299231</c:v>
                </c:pt>
                <c:pt idx="5">
                  <c:v>63.441114276916927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AEA-4E81-9C81-E5A1C4609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1640406127"/>
        <c:axId val="1640397487"/>
      </c:barChart>
      <c:catAx>
        <c:axId val="1640406127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</a:rPr>
                  <a:t>Felstaplarna visar 95-procentiga konfidensintervall</a:t>
                </a:r>
              </a:p>
              <a:p>
                <a:pPr>
                  <a:defRPr/>
                </a:pP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</a:rPr>
                  <a:t>Källa: Arbetsförmedlingen och SCB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640397487"/>
        <c:crosses val="autoZero"/>
        <c:auto val="1"/>
        <c:lblAlgn val="ctr"/>
        <c:lblOffset val="100"/>
        <c:noMultiLvlLbl val="0"/>
      </c:catAx>
      <c:valAx>
        <c:axId val="1640397487"/>
        <c:scaling>
          <c:orientation val="minMax"/>
          <c:max val="9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Andel</a:t>
                </a:r>
              </a:p>
            </c:rich>
          </c:tx>
          <c:layout>
            <c:manualLayout>
              <c:xMode val="edge"/>
              <c:yMode val="edge"/>
              <c:x val="2.7718253968253968E-2"/>
              <c:y val="0.1865822222222222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64040612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[diagram-tabellunderlag-arbetsmarknadsutsikterna-var-2026.xlsx]Rekryteringsåtgärder Typ!Pivottabell31</c:name>
    <c:fmtId val="19"/>
  </c:pivotSource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Vidtagna åtgärder vid rekryteringsproblem</a:t>
            </a:r>
          </a:p>
        </c:rich>
      </c:tx>
      <c:layout>
        <c:manualLayout>
          <c:xMode val="edge"/>
          <c:yMode val="edge"/>
          <c:x val="0.17613259063077508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5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091D5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02A70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E1CBD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9.2830871587617034E-2"/>
          <c:y val="0.20173575680359368"/>
          <c:w val="0.87943590180333475"/>
          <c:h val="0.385578704634841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'Rekryteringsåtgärder Typ'!$O$3:$O$11</c:f>
              <c:strCache>
                <c:ptCount val="1"/>
                <c:pt idx="0">
                  <c:v>Våren 2025</c:v>
                </c:pt>
              </c:strCache>
            </c:strRef>
          </c:tx>
          <c:spPr>
            <a:solidFill>
              <a:srgbClr val="091D5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'Rekryteringsåtgärder Typ'!$O$3:$O$11</c:f>
                <c:numCache>
                  <c:formatCode>General</c:formatCode>
                  <c:ptCount val="9"/>
                  <c:pt idx="0">
                    <c:v>2.0927398200004221</c:v>
                  </c:pt>
                  <c:pt idx="1">
                    <c:v>2.096212919645474</c:v>
                  </c:pt>
                  <c:pt idx="2">
                    <c:v>1.499209168675997</c:v>
                  </c:pt>
                  <c:pt idx="3">
                    <c:v>1.170598729151386</c:v>
                  </c:pt>
                  <c:pt idx="4">
                    <c:v>1.2180891459030909</c:v>
                  </c:pt>
                  <c:pt idx="5">
                    <c:v>1.198762491918324</c:v>
                  </c:pt>
                  <c:pt idx="6">
                    <c:v>0.98464823250067957</c:v>
                  </c:pt>
                  <c:pt idx="7">
                    <c:v>0.87774473442275847</c:v>
                  </c:pt>
                  <c:pt idx="8">
                    <c:v>0.64177640748900333</c:v>
                  </c:pt>
                </c:numCache>
              </c:numRef>
            </c:plus>
            <c:minus>
              <c:numRef>
                <c:f>'Rekryteringsåtgärder Typ'!$O$3:$O$11</c:f>
                <c:numCache>
                  <c:formatCode>General</c:formatCode>
                  <c:ptCount val="9"/>
                  <c:pt idx="0">
                    <c:v>2.0927398200004221</c:v>
                  </c:pt>
                  <c:pt idx="1">
                    <c:v>2.096212919645474</c:v>
                  </c:pt>
                  <c:pt idx="2">
                    <c:v>1.499209168675997</c:v>
                  </c:pt>
                  <c:pt idx="3">
                    <c:v>1.170598729151386</c:v>
                  </c:pt>
                  <c:pt idx="4">
                    <c:v>1.2180891459030909</c:v>
                  </c:pt>
                  <c:pt idx="5">
                    <c:v>1.198762491918324</c:v>
                  </c:pt>
                  <c:pt idx="6">
                    <c:v>0.98464823250067957</c:v>
                  </c:pt>
                  <c:pt idx="7">
                    <c:v>0.87774473442275847</c:v>
                  </c:pt>
                  <c:pt idx="8">
                    <c:v>0.64177640748900333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'Rekryteringsåtgärder Typ'!$O$3:$O$11</c:f>
              <c:strCache>
                <c:ptCount val="8"/>
                <c:pt idx="0">
                  <c:v>Förlängde tiden</c:v>
                </c:pt>
                <c:pt idx="1">
                  <c:v>Erfarenhetskrav</c:v>
                </c:pt>
                <c:pt idx="2">
                  <c:v>Lönekrav</c:v>
                </c:pt>
                <c:pt idx="3">
                  <c:v>Utbildningskrav</c:v>
                </c:pt>
                <c:pt idx="4">
                  <c:v>Annan åtgärd</c:v>
                </c:pt>
                <c:pt idx="5">
                  <c:v>Personliga egenskaper</c:v>
                </c:pt>
                <c:pt idx="6">
                  <c:v>Erbjöd andra förmåner</c:v>
                </c:pt>
                <c:pt idx="7">
                  <c:v>Försökt rekrytera utomlands</c:v>
                </c:pt>
              </c:strCache>
            </c:strRef>
          </c:cat>
          <c:val>
            <c:numRef>
              <c:f>'Rekryteringsåtgärder Typ'!$O$3:$O$11</c:f>
              <c:numCache>
                <c:formatCode>0.0</c:formatCode>
                <c:ptCount val="8"/>
                <c:pt idx="0">
                  <c:v>42.207351035734362</c:v>
                </c:pt>
                <c:pt idx="1">
                  <c:v>18.423470570063511</c:v>
                </c:pt>
                <c:pt idx="2">
                  <c:v>9.956515041709963</c:v>
                </c:pt>
                <c:pt idx="3">
                  <c:v>8.9402521463639619</c:v>
                </c:pt>
                <c:pt idx="4">
                  <c:v>5.8229957580364307</c:v>
                </c:pt>
                <c:pt idx="5">
                  <c:v>4.0229289155234316</c:v>
                </c:pt>
                <c:pt idx="6">
                  <c:v>3.1459219457446701</c:v>
                </c:pt>
                <c:pt idx="7">
                  <c:v>2.714312246490806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A1-48C1-A1FA-D90FE2768511}"/>
            </c:ext>
          </c:extLst>
        </c:ser>
        <c:ser>
          <c:idx val="1"/>
          <c:order val="1"/>
          <c:tx>
            <c:strRef>
              <c:f>'Rekryteringsåtgärder Typ'!$O$3:$O$11</c:f>
              <c:strCache>
                <c:ptCount val="1"/>
                <c:pt idx="0">
                  <c:v>Hösten 2025</c:v>
                </c:pt>
              </c:strCache>
            </c:strRef>
          </c:tx>
          <c:spPr>
            <a:solidFill>
              <a:srgbClr val="02A70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'Rekryteringsåtgärder Typ'!$P$3:$P$11</c:f>
                <c:numCache>
                  <c:formatCode>General</c:formatCode>
                  <c:ptCount val="9"/>
                  <c:pt idx="0">
                    <c:v>2.2870945697042622</c:v>
                  </c:pt>
                  <c:pt idx="1">
                    <c:v>2.2839698313043</c:v>
                  </c:pt>
                  <c:pt idx="2">
                    <c:v>1.854151792151113</c:v>
                  </c:pt>
                  <c:pt idx="3">
                    <c:v>1.4106652438103411</c:v>
                  </c:pt>
                  <c:pt idx="4">
                    <c:v>1.1406938573313441</c:v>
                  </c:pt>
                  <c:pt idx="5">
                    <c:v>1.0841503472614971</c:v>
                  </c:pt>
                  <c:pt idx="6">
                    <c:v>1.2001125727884401</c:v>
                  </c:pt>
                  <c:pt idx="7">
                    <c:v>0.94607933735249772</c:v>
                  </c:pt>
                  <c:pt idx="8">
                    <c:v>0.59821890088701912</c:v>
                  </c:pt>
                </c:numCache>
              </c:numRef>
            </c:plus>
            <c:minus>
              <c:numRef>
                <c:f>'Rekryteringsåtgärder Typ'!$P$3:$P$11</c:f>
                <c:numCache>
                  <c:formatCode>General</c:formatCode>
                  <c:ptCount val="9"/>
                  <c:pt idx="0">
                    <c:v>2.2870945697042622</c:v>
                  </c:pt>
                  <c:pt idx="1">
                    <c:v>2.2839698313043</c:v>
                  </c:pt>
                  <c:pt idx="2">
                    <c:v>1.854151792151113</c:v>
                  </c:pt>
                  <c:pt idx="3">
                    <c:v>1.4106652438103411</c:v>
                  </c:pt>
                  <c:pt idx="4">
                    <c:v>1.1406938573313441</c:v>
                  </c:pt>
                  <c:pt idx="5">
                    <c:v>1.0841503472614971</c:v>
                  </c:pt>
                  <c:pt idx="6">
                    <c:v>1.2001125727884401</c:v>
                  </c:pt>
                  <c:pt idx="7">
                    <c:v>0.94607933735249772</c:v>
                  </c:pt>
                  <c:pt idx="8">
                    <c:v>0.59821890088701912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'Rekryteringsåtgärder Typ'!$O$3:$O$11</c:f>
              <c:strCache>
                <c:ptCount val="8"/>
                <c:pt idx="0">
                  <c:v>Förlängde tiden</c:v>
                </c:pt>
                <c:pt idx="1">
                  <c:v>Erfarenhetskrav</c:v>
                </c:pt>
                <c:pt idx="2">
                  <c:v>Lönekrav</c:v>
                </c:pt>
                <c:pt idx="3">
                  <c:v>Utbildningskrav</c:v>
                </c:pt>
                <c:pt idx="4">
                  <c:v>Annan åtgärd</c:v>
                </c:pt>
                <c:pt idx="5">
                  <c:v>Personliga egenskaper</c:v>
                </c:pt>
                <c:pt idx="6">
                  <c:v>Erbjöd andra förmåner</c:v>
                </c:pt>
                <c:pt idx="7">
                  <c:v>Försökt rekrytera utomlands</c:v>
                </c:pt>
              </c:strCache>
            </c:strRef>
          </c:cat>
          <c:val>
            <c:numRef>
              <c:f>'Rekryteringsåtgärder Typ'!$O$3:$O$11</c:f>
              <c:numCache>
                <c:formatCode>0.0</c:formatCode>
                <c:ptCount val="8"/>
                <c:pt idx="0">
                  <c:v>42.084520349133072</c:v>
                </c:pt>
                <c:pt idx="1">
                  <c:v>16.210277302914491</c:v>
                </c:pt>
                <c:pt idx="2">
                  <c:v>9.9901188885859149</c:v>
                </c:pt>
                <c:pt idx="3">
                  <c:v>8.1606307217403771</c:v>
                </c:pt>
                <c:pt idx="4">
                  <c:v>5.5453754309881873</c:v>
                </c:pt>
                <c:pt idx="5">
                  <c:v>5.0846957121325396</c:v>
                </c:pt>
                <c:pt idx="6">
                  <c:v>3.7838627301493211</c:v>
                </c:pt>
                <c:pt idx="7">
                  <c:v>2.780445921261395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A1-48C1-A1FA-D90FE2768511}"/>
            </c:ext>
          </c:extLst>
        </c:ser>
        <c:ser>
          <c:idx val="2"/>
          <c:order val="2"/>
          <c:tx>
            <c:strRef>
              <c:f>'Rekryteringsåtgärder Typ'!$O$3:$O$11</c:f>
              <c:strCache>
                <c:ptCount val="1"/>
                <c:pt idx="0">
                  <c:v>Våren 2026</c:v>
                </c:pt>
              </c:strCache>
            </c:strRef>
          </c:tx>
          <c:spPr>
            <a:solidFill>
              <a:srgbClr val="CE1CBD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'Rekryteringsåtgärder Typ'!$Q$3:$Q$11</c:f>
                <c:numCache>
                  <c:formatCode>General</c:formatCode>
                  <c:ptCount val="9"/>
                  <c:pt idx="0">
                    <c:v>1.9675330028526949</c:v>
                  </c:pt>
                  <c:pt idx="1">
                    <c:v>2.1374100639359179</c:v>
                  </c:pt>
                  <c:pt idx="2">
                    <c:v>1.6352191363445481</c:v>
                  </c:pt>
                  <c:pt idx="3">
                    <c:v>1.4818951511676961</c:v>
                  </c:pt>
                  <c:pt idx="4">
                    <c:v>0.96868690228852361</c:v>
                  </c:pt>
                  <c:pt idx="5">
                    <c:v>0.9891562039308206</c:v>
                  </c:pt>
                  <c:pt idx="6">
                    <c:v>0.9055197945033886</c:v>
                  </c:pt>
                  <c:pt idx="7">
                    <c:v>0.96993962789747246</c:v>
                  </c:pt>
                  <c:pt idx="8">
                    <c:v>0.71544934972224072</c:v>
                  </c:pt>
                </c:numCache>
              </c:numRef>
            </c:plus>
            <c:minus>
              <c:numRef>
                <c:f>'Rekryteringsåtgärder Typ'!$Q$3:$Q$11</c:f>
                <c:numCache>
                  <c:formatCode>General</c:formatCode>
                  <c:ptCount val="9"/>
                  <c:pt idx="0">
                    <c:v>1.9675330028526949</c:v>
                  </c:pt>
                  <c:pt idx="1">
                    <c:v>2.1374100639359179</c:v>
                  </c:pt>
                  <c:pt idx="2">
                    <c:v>1.6352191363445481</c:v>
                  </c:pt>
                  <c:pt idx="3">
                    <c:v>1.4818951511676961</c:v>
                  </c:pt>
                  <c:pt idx="4">
                    <c:v>0.96868690228852361</c:v>
                  </c:pt>
                  <c:pt idx="5">
                    <c:v>0.9891562039308206</c:v>
                  </c:pt>
                  <c:pt idx="6">
                    <c:v>0.9055197945033886</c:v>
                  </c:pt>
                  <c:pt idx="7">
                    <c:v>0.96993962789747246</c:v>
                  </c:pt>
                  <c:pt idx="8">
                    <c:v>0.71544934972224072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'Rekryteringsåtgärder Typ'!$O$3:$O$11</c:f>
              <c:strCache>
                <c:ptCount val="8"/>
                <c:pt idx="0">
                  <c:v>Förlängde tiden</c:v>
                </c:pt>
                <c:pt idx="1">
                  <c:v>Erfarenhetskrav</c:v>
                </c:pt>
                <c:pt idx="2">
                  <c:v>Lönekrav</c:v>
                </c:pt>
                <c:pt idx="3">
                  <c:v>Utbildningskrav</c:v>
                </c:pt>
                <c:pt idx="4">
                  <c:v>Annan åtgärd</c:v>
                </c:pt>
                <c:pt idx="5">
                  <c:v>Personliga egenskaper</c:v>
                </c:pt>
                <c:pt idx="6">
                  <c:v>Erbjöd andra förmåner</c:v>
                </c:pt>
                <c:pt idx="7">
                  <c:v>Försökt rekrytera utomlands</c:v>
                </c:pt>
              </c:strCache>
            </c:strRef>
          </c:cat>
          <c:val>
            <c:numRef>
              <c:f>'Rekryteringsåtgärder Typ'!$O$3:$O$11</c:f>
              <c:numCache>
                <c:formatCode>0.0</c:formatCode>
                <c:ptCount val="8"/>
                <c:pt idx="0">
                  <c:v>41.160545929640577</c:v>
                </c:pt>
                <c:pt idx="1">
                  <c:v>17.39251489851058</c:v>
                </c:pt>
                <c:pt idx="2">
                  <c:v>9.7453782138245373</c:v>
                </c:pt>
                <c:pt idx="3">
                  <c:v>9.2524659505846625</c:v>
                </c:pt>
                <c:pt idx="4">
                  <c:v>5.9556688938733062</c:v>
                </c:pt>
                <c:pt idx="5">
                  <c:v>4.1877786971039708</c:v>
                </c:pt>
                <c:pt idx="6">
                  <c:v>3.527779020267356</c:v>
                </c:pt>
                <c:pt idx="7">
                  <c:v>2.7782329391386882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A1-48C1-A1FA-D90FE27685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7"/>
        <c:axId val="350221552"/>
        <c:axId val="350209552"/>
      </c:barChart>
      <c:catAx>
        <c:axId val="3502215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/>
                  <a:t>Felstaplarna visar 95-procentiga konfidensintervall                              Källa: Arbetsförmedlingen och SCB</a:t>
                </a:r>
              </a:p>
            </c:rich>
          </c:tx>
          <c:layout>
            <c:manualLayout>
              <c:xMode val="edge"/>
              <c:yMode val="edge"/>
              <c:x val="0.2243520757933003"/>
              <c:y val="0.9079062693515184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50209552"/>
        <c:crosses val="autoZero"/>
        <c:auto val="1"/>
        <c:lblAlgn val="ctr"/>
        <c:lblOffset val="100"/>
        <c:noMultiLvlLbl val="0"/>
      </c:catAx>
      <c:valAx>
        <c:axId val="350209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Andel</a:t>
                </a:r>
              </a:p>
            </c:rich>
          </c:tx>
          <c:layout>
            <c:manualLayout>
              <c:xMode val="edge"/>
              <c:yMode val="edge"/>
              <c:x val="4.4036869905359627E-2"/>
              <c:y val="0.123422291143158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50221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sv-SE" sz="1400" b="1">
                <a:solidFill>
                  <a:sysClr val="windowText" lastClr="000000"/>
                </a:solidFill>
              </a:rPr>
              <a:t>Befolkning 16</a:t>
            </a:r>
            <a:r>
              <a:rPr lang="sv-SE" sz="1400" b="1" i="0" u="none" strike="noStrike" baseline="0">
                <a:effectLst/>
              </a:rPr>
              <a:t>–</a:t>
            </a:r>
            <a:r>
              <a:rPr lang="sv-SE" sz="1400" b="1">
                <a:solidFill>
                  <a:sysClr val="windowText" lastClr="000000"/>
                </a:solidFill>
              </a:rPr>
              <a:t>66 år, förändring per år</a:t>
            </a:r>
          </a:p>
          <a:p>
            <a:pPr>
              <a:defRPr sz="1400" b="1">
                <a:solidFill>
                  <a:sysClr val="windowText" lastClr="000000"/>
                </a:solidFill>
              </a:defRPr>
            </a:pPr>
            <a:r>
              <a:rPr lang="sv-SE" sz="1200" b="0">
                <a:solidFill>
                  <a:sysClr val="windowText" lastClr="000000"/>
                </a:solidFill>
              </a:rPr>
              <a:t>prognos för 2026 - 2036</a:t>
            </a:r>
          </a:p>
        </c:rich>
      </c:tx>
      <c:layout>
        <c:manualLayout>
          <c:xMode val="edge"/>
          <c:yMode val="edge"/>
          <c:x val="0.17446440329218105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9.4382037037037028E-2"/>
          <c:y val="0.28747261904761906"/>
          <c:w val="0.87092040574153351"/>
          <c:h val="0.5255746031746031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Befolkning!$B$1</c:f>
              <c:strCache>
                <c:ptCount val="1"/>
                <c:pt idx="0">
                  <c:v>Inrikes födda</c:v>
                </c:pt>
              </c:strCache>
            </c:strRef>
          </c:tx>
          <c:spPr>
            <a:solidFill>
              <a:srgbClr val="091D54"/>
            </a:solidFill>
            <a:ln w="6350">
              <a:solidFill>
                <a:srgbClr val="00005A"/>
              </a:solidFill>
            </a:ln>
            <a:effectLst/>
          </c:spPr>
          <c:invertIfNegative val="0"/>
          <c:dPt>
            <c:idx val="12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658-42AC-893F-216CDF812322}"/>
              </c:ext>
            </c:extLst>
          </c:dPt>
          <c:dPt>
            <c:idx val="13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658-42AC-893F-216CDF812322}"/>
              </c:ext>
            </c:extLst>
          </c:dPt>
          <c:dPt>
            <c:idx val="14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658-42AC-893F-216CDF812322}"/>
              </c:ext>
            </c:extLst>
          </c:dPt>
          <c:dPt>
            <c:idx val="15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658-42AC-893F-216CDF812322}"/>
              </c:ext>
            </c:extLst>
          </c:dPt>
          <c:dPt>
            <c:idx val="16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658-42AC-893F-216CDF812322}"/>
              </c:ext>
            </c:extLst>
          </c:dPt>
          <c:dPt>
            <c:idx val="17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658-42AC-893F-216CDF812322}"/>
              </c:ext>
            </c:extLst>
          </c:dPt>
          <c:dPt>
            <c:idx val="18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658-42AC-893F-216CDF812322}"/>
              </c:ext>
            </c:extLst>
          </c:dPt>
          <c:dPt>
            <c:idx val="19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658-42AC-893F-216CDF812322}"/>
              </c:ext>
            </c:extLst>
          </c:dPt>
          <c:dPt>
            <c:idx val="20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B658-42AC-893F-216CDF812322}"/>
              </c:ext>
            </c:extLst>
          </c:dPt>
          <c:dPt>
            <c:idx val="21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B658-42AC-893F-216CDF812322}"/>
              </c:ext>
            </c:extLst>
          </c:dPt>
          <c:dPt>
            <c:idx val="22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B658-42AC-893F-216CDF812322}"/>
              </c:ext>
            </c:extLst>
          </c:dPt>
          <c:dPt>
            <c:idx val="23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B658-42AC-893F-216CDF812322}"/>
              </c:ext>
            </c:extLst>
          </c:dPt>
          <c:dPt>
            <c:idx val="24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B658-42AC-893F-216CDF812322}"/>
              </c:ext>
            </c:extLst>
          </c:dPt>
          <c:dPt>
            <c:idx val="25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B658-42AC-893F-216CDF812322}"/>
              </c:ext>
            </c:extLst>
          </c:dPt>
          <c:dPt>
            <c:idx val="26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B658-42AC-893F-216CDF812322}"/>
              </c:ext>
            </c:extLst>
          </c:dPt>
          <c:dPt>
            <c:idx val="27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B658-42AC-893F-216CDF812322}"/>
              </c:ext>
            </c:extLst>
          </c:dPt>
          <c:dPt>
            <c:idx val="28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B658-42AC-893F-216CDF812322}"/>
              </c:ext>
            </c:extLst>
          </c:dPt>
          <c:dPt>
            <c:idx val="29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B658-42AC-893F-216CDF812322}"/>
              </c:ext>
            </c:extLst>
          </c:dPt>
          <c:dPt>
            <c:idx val="30"/>
            <c:invertIfNegative val="0"/>
            <c:bubble3D val="0"/>
            <c:spPr>
              <a:solidFill>
                <a:srgbClr val="091D5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B658-42AC-893F-216CDF812322}"/>
              </c:ext>
            </c:extLst>
          </c:dPt>
          <c:cat>
            <c:numRef>
              <c:f>Befolkning!$A$2:$A$32</c:f>
              <c:numCache>
                <c:formatCode>General</c:formatCode>
                <c:ptCount val="31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  <c:pt idx="19">
                  <c:v>2025</c:v>
                </c:pt>
                <c:pt idx="20">
                  <c:v>2026</c:v>
                </c:pt>
                <c:pt idx="21">
                  <c:v>2027</c:v>
                </c:pt>
                <c:pt idx="22">
                  <c:v>2028</c:v>
                </c:pt>
                <c:pt idx="23">
                  <c:v>2029</c:v>
                </c:pt>
                <c:pt idx="24">
                  <c:v>2030</c:v>
                </c:pt>
                <c:pt idx="25">
                  <c:v>2031</c:v>
                </c:pt>
                <c:pt idx="26">
                  <c:v>2032</c:v>
                </c:pt>
                <c:pt idx="27">
                  <c:v>2033</c:v>
                </c:pt>
                <c:pt idx="28">
                  <c:v>2034</c:v>
                </c:pt>
                <c:pt idx="29">
                  <c:v>2035</c:v>
                </c:pt>
                <c:pt idx="30">
                  <c:v>2036</c:v>
                </c:pt>
              </c:numCache>
            </c:numRef>
          </c:cat>
          <c:val>
            <c:numRef>
              <c:f>Befolkning!$B$2:$B$32</c:f>
              <c:numCache>
                <c:formatCode>0.0</c:formatCode>
                <c:ptCount val="31"/>
                <c:pt idx="0">
                  <c:v>25.686</c:v>
                </c:pt>
                <c:pt idx="1">
                  <c:v>26.385000000000002</c:v>
                </c:pt>
                <c:pt idx="2">
                  <c:v>21.547000000000001</c:v>
                </c:pt>
                <c:pt idx="3">
                  <c:v>7.57</c:v>
                </c:pt>
                <c:pt idx="4">
                  <c:v>-8.4779999999999998</c:v>
                </c:pt>
                <c:pt idx="5">
                  <c:v>-23.216999999999999</c:v>
                </c:pt>
                <c:pt idx="6">
                  <c:v>-29.736999999999998</c:v>
                </c:pt>
                <c:pt idx="7">
                  <c:v>-33.649000000000001</c:v>
                </c:pt>
                <c:pt idx="8">
                  <c:v>-31.041</c:v>
                </c:pt>
                <c:pt idx="9">
                  <c:v>-30.571000000000002</c:v>
                </c:pt>
                <c:pt idx="10">
                  <c:v>-22.698</c:v>
                </c:pt>
                <c:pt idx="11">
                  <c:v>-17.213999999999999</c:v>
                </c:pt>
                <c:pt idx="12">
                  <c:v>-9.3230000000000004</c:v>
                </c:pt>
                <c:pt idx="13">
                  <c:v>-5.8390000000000004</c:v>
                </c:pt>
                <c:pt idx="14">
                  <c:v>-3.157</c:v>
                </c:pt>
                <c:pt idx="15">
                  <c:v>0.183</c:v>
                </c:pt>
                <c:pt idx="16">
                  <c:v>1.6040000000000001</c:v>
                </c:pt>
                <c:pt idx="17">
                  <c:v>0.52600000000000002</c:v>
                </c:pt>
                <c:pt idx="18">
                  <c:v>2.9580000000000002</c:v>
                </c:pt>
                <c:pt idx="19">
                  <c:v>6.4909999999999997</c:v>
                </c:pt>
                <c:pt idx="20">
                  <c:v>10.695</c:v>
                </c:pt>
                <c:pt idx="21">
                  <c:v>9.3849999999999998</c:v>
                </c:pt>
                <c:pt idx="22">
                  <c:v>8.6270000000000007</c:v>
                </c:pt>
                <c:pt idx="23">
                  <c:v>6.665</c:v>
                </c:pt>
                <c:pt idx="24">
                  <c:v>3.3820000000000001</c:v>
                </c:pt>
                <c:pt idx="25">
                  <c:v>-4.6719999999999997</c:v>
                </c:pt>
                <c:pt idx="26">
                  <c:v>-1.448</c:v>
                </c:pt>
                <c:pt idx="27">
                  <c:v>-5.0979999999999999</c:v>
                </c:pt>
                <c:pt idx="28">
                  <c:v>-3.63</c:v>
                </c:pt>
                <c:pt idx="29">
                  <c:v>1.355</c:v>
                </c:pt>
                <c:pt idx="30">
                  <c:v>4.8789999999999996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B658-42AC-893F-216CDF812322}"/>
            </c:ext>
          </c:extLst>
        </c:ser>
        <c:ser>
          <c:idx val="1"/>
          <c:order val="1"/>
          <c:tx>
            <c:strRef>
              <c:f>Befolkning!$C$1</c:f>
              <c:strCache>
                <c:ptCount val="1"/>
                <c:pt idx="0">
                  <c:v>Utrikes födda</c:v>
                </c:pt>
              </c:strCache>
            </c:strRef>
          </c:tx>
          <c:spPr>
            <a:solidFill>
              <a:srgbClr val="02A704"/>
            </a:solidFill>
            <a:ln w="6350">
              <a:solidFill>
                <a:srgbClr val="00005A"/>
              </a:solidFill>
            </a:ln>
            <a:effectLst/>
          </c:spPr>
          <c:invertIfNegative val="0"/>
          <c:dPt>
            <c:idx val="12"/>
            <c:invertIfNegative val="0"/>
            <c:bubble3D val="0"/>
            <c:spPr>
              <a:solidFill>
                <a:srgbClr val="02A70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8-B658-42AC-893F-216CDF812322}"/>
              </c:ext>
            </c:extLst>
          </c:dPt>
          <c:dPt>
            <c:idx val="13"/>
            <c:invertIfNegative val="0"/>
            <c:bubble3D val="0"/>
            <c:spPr>
              <a:solidFill>
                <a:srgbClr val="02A70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A-B658-42AC-893F-216CDF812322}"/>
              </c:ext>
            </c:extLst>
          </c:dPt>
          <c:dPt>
            <c:idx val="14"/>
            <c:invertIfNegative val="0"/>
            <c:bubble3D val="0"/>
            <c:spPr>
              <a:solidFill>
                <a:srgbClr val="02A70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C-B658-42AC-893F-216CDF812322}"/>
              </c:ext>
            </c:extLst>
          </c:dPt>
          <c:dPt>
            <c:idx val="15"/>
            <c:invertIfNegative val="0"/>
            <c:bubble3D val="0"/>
            <c:spPr>
              <a:solidFill>
                <a:srgbClr val="02A70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E-B658-42AC-893F-216CDF812322}"/>
              </c:ext>
            </c:extLst>
          </c:dPt>
          <c:dPt>
            <c:idx val="16"/>
            <c:invertIfNegative val="0"/>
            <c:bubble3D val="0"/>
            <c:spPr>
              <a:solidFill>
                <a:srgbClr val="02A70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0-B658-42AC-893F-216CDF812322}"/>
              </c:ext>
            </c:extLst>
          </c:dPt>
          <c:dPt>
            <c:idx val="17"/>
            <c:invertIfNegative val="0"/>
            <c:bubble3D val="0"/>
            <c:spPr>
              <a:solidFill>
                <a:srgbClr val="02A70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2-B658-42AC-893F-216CDF812322}"/>
              </c:ext>
            </c:extLst>
          </c:dPt>
          <c:dPt>
            <c:idx val="18"/>
            <c:invertIfNegative val="0"/>
            <c:bubble3D val="0"/>
            <c:spPr>
              <a:solidFill>
                <a:srgbClr val="02A70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4-B658-42AC-893F-216CDF812322}"/>
              </c:ext>
            </c:extLst>
          </c:dPt>
          <c:dPt>
            <c:idx val="19"/>
            <c:invertIfNegative val="0"/>
            <c:bubble3D val="0"/>
            <c:spPr>
              <a:solidFill>
                <a:srgbClr val="02A704"/>
              </a:solid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6-B658-42AC-893F-216CDF812322}"/>
              </c:ext>
            </c:extLst>
          </c:dPt>
          <c:dPt>
            <c:idx val="20"/>
            <c:invertIfNegative val="0"/>
            <c:bubble3D val="0"/>
            <c:spPr>
              <a:pattFill prst="dkDnDiag">
                <a:fgClr>
                  <a:srgbClr val="02A704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8-B658-42AC-893F-216CDF812322}"/>
              </c:ext>
            </c:extLst>
          </c:dPt>
          <c:dPt>
            <c:idx val="21"/>
            <c:invertIfNegative val="0"/>
            <c:bubble3D val="0"/>
            <c:spPr>
              <a:pattFill prst="dkDnDiag">
                <a:fgClr>
                  <a:srgbClr val="02A704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A-B658-42AC-893F-216CDF812322}"/>
              </c:ext>
            </c:extLst>
          </c:dPt>
          <c:dPt>
            <c:idx val="22"/>
            <c:invertIfNegative val="0"/>
            <c:bubble3D val="0"/>
            <c:spPr>
              <a:pattFill prst="dkDnDiag">
                <a:fgClr>
                  <a:srgbClr val="02A704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C-B658-42AC-893F-216CDF812322}"/>
              </c:ext>
            </c:extLst>
          </c:dPt>
          <c:dPt>
            <c:idx val="23"/>
            <c:invertIfNegative val="0"/>
            <c:bubble3D val="0"/>
            <c:spPr>
              <a:pattFill prst="dkDnDiag">
                <a:fgClr>
                  <a:srgbClr val="02A704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E-B658-42AC-893F-216CDF812322}"/>
              </c:ext>
            </c:extLst>
          </c:dPt>
          <c:dPt>
            <c:idx val="24"/>
            <c:invertIfNegative val="0"/>
            <c:bubble3D val="0"/>
            <c:spPr>
              <a:pattFill prst="dkDnDiag">
                <a:fgClr>
                  <a:srgbClr val="02A704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0-B658-42AC-893F-216CDF812322}"/>
              </c:ext>
            </c:extLst>
          </c:dPt>
          <c:dPt>
            <c:idx val="25"/>
            <c:invertIfNegative val="0"/>
            <c:bubble3D val="0"/>
            <c:spPr>
              <a:pattFill prst="dkDnDiag">
                <a:fgClr>
                  <a:srgbClr val="02A704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2-B658-42AC-893F-216CDF812322}"/>
              </c:ext>
            </c:extLst>
          </c:dPt>
          <c:dPt>
            <c:idx val="26"/>
            <c:invertIfNegative val="0"/>
            <c:bubble3D val="0"/>
            <c:spPr>
              <a:pattFill prst="dkDnDiag">
                <a:fgClr>
                  <a:srgbClr val="02A704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4-B658-42AC-893F-216CDF812322}"/>
              </c:ext>
            </c:extLst>
          </c:dPt>
          <c:dPt>
            <c:idx val="27"/>
            <c:invertIfNegative val="0"/>
            <c:bubble3D val="0"/>
            <c:spPr>
              <a:pattFill prst="dkDnDiag">
                <a:fgClr>
                  <a:srgbClr val="02A704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6-B658-42AC-893F-216CDF812322}"/>
              </c:ext>
            </c:extLst>
          </c:dPt>
          <c:dPt>
            <c:idx val="28"/>
            <c:invertIfNegative val="0"/>
            <c:bubble3D val="0"/>
            <c:spPr>
              <a:pattFill prst="dkDnDiag">
                <a:fgClr>
                  <a:srgbClr val="02A704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8-B658-42AC-893F-216CDF812322}"/>
              </c:ext>
            </c:extLst>
          </c:dPt>
          <c:dPt>
            <c:idx val="29"/>
            <c:invertIfNegative val="0"/>
            <c:bubble3D val="0"/>
            <c:spPr>
              <a:pattFill prst="dkDnDiag">
                <a:fgClr>
                  <a:srgbClr val="02A704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A-B658-42AC-893F-216CDF812322}"/>
              </c:ext>
            </c:extLst>
          </c:dPt>
          <c:dPt>
            <c:idx val="30"/>
            <c:invertIfNegative val="0"/>
            <c:bubble3D val="0"/>
            <c:spPr>
              <a:pattFill prst="dkDnDiag">
                <a:fgClr>
                  <a:srgbClr val="02A704"/>
                </a:fgClr>
                <a:bgClr>
                  <a:sysClr val="window" lastClr="FFFFFF"/>
                </a:bgClr>
              </a:pattFill>
              <a:ln w="6350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C-B658-42AC-893F-216CDF812322}"/>
              </c:ext>
            </c:extLst>
          </c:dPt>
          <c:cat>
            <c:numRef>
              <c:f>Befolkning!$A$2:$A$32</c:f>
              <c:numCache>
                <c:formatCode>General</c:formatCode>
                <c:ptCount val="31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  <c:pt idx="19">
                  <c:v>2025</c:v>
                </c:pt>
                <c:pt idx="20">
                  <c:v>2026</c:v>
                </c:pt>
                <c:pt idx="21">
                  <c:v>2027</c:v>
                </c:pt>
                <c:pt idx="22">
                  <c:v>2028</c:v>
                </c:pt>
                <c:pt idx="23">
                  <c:v>2029</c:v>
                </c:pt>
                <c:pt idx="24">
                  <c:v>2030</c:v>
                </c:pt>
                <c:pt idx="25">
                  <c:v>2031</c:v>
                </c:pt>
                <c:pt idx="26">
                  <c:v>2032</c:v>
                </c:pt>
                <c:pt idx="27">
                  <c:v>2033</c:v>
                </c:pt>
                <c:pt idx="28">
                  <c:v>2034</c:v>
                </c:pt>
                <c:pt idx="29">
                  <c:v>2035</c:v>
                </c:pt>
                <c:pt idx="30">
                  <c:v>2036</c:v>
                </c:pt>
              </c:numCache>
            </c:numRef>
          </c:cat>
          <c:val>
            <c:numRef>
              <c:f>Befolkning!$C$2:$C$32</c:f>
              <c:numCache>
                <c:formatCode>0.0</c:formatCode>
                <c:ptCount val="31"/>
                <c:pt idx="0">
                  <c:v>38.777000000000001</c:v>
                </c:pt>
                <c:pt idx="1">
                  <c:v>41.863</c:v>
                </c:pt>
                <c:pt idx="2">
                  <c:v>40.683</c:v>
                </c:pt>
                <c:pt idx="3">
                  <c:v>45.011000000000003</c:v>
                </c:pt>
                <c:pt idx="4">
                  <c:v>38.988</c:v>
                </c:pt>
                <c:pt idx="5">
                  <c:v>33.704000000000001</c:v>
                </c:pt>
                <c:pt idx="6">
                  <c:v>34.872999999999998</c:v>
                </c:pt>
                <c:pt idx="7">
                  <c:v>41.368000000000002</c:v>
                </c:pt>
                <c:pt idx="8">
                  <c:v>51.460999999999999</c:v>
                </c:pt>
                <c:pt idx="9">
                  <c:v>52.603999999999999</c:v>
                </c:pt>
                <c:pt idx="10">
                  <c:v>82.563000000000002</c:v>
                </c:pt>
                <c:pt idx="11">
                  <c:v>69.924000000000007</c:v>
                </c:pt>
                <c:pt idx="12">
                  <c:v>62.735999999999997</c:v>
                </c:pt>
                <c:pt idx="13">
                  <c:v>54.081000000000003</c:v>
                </c:pt>
                <c:pt idx="14">
                  <c:v>27.908999999999999</c:v>
                </c:pt>
                <c:pt idx="15">
                  <c:v>40.509</c:v>
                </c:pt>
                <c:pt idx="16">
                  <c:v>49.988999999999997</c:v>
                </c:pt>
                <c:pt idx="17">
                  <c:v>24.620999999999999</c:v>
                </c:pt>
                <c:pt idx="18">
                  <c:v>25.071000000000002</c:v>
                </c:pt>
                <c:pt idx="19">
                  <c:v>12.465</c:v>
                </c:pt>
                <c:pt idx="20">
                  <c:v>7.5730000000000004</c:v>
                </c:pt>
                <c:pt idx="21">
                  <c:v>-25.038</c:v>
                </c:pt>
                <c:pt idx="22">
                  <c:v>2.153</c:v>
                </c:pt>
                <c:pt idx="23">
                  <c:v>4.5270000000000001</c:v>
                </c:pt>
                <c:pt idx="24">
                  <c:v>14.099</c:v>
                </c:pt>
                <c:pt idx="25">
                  <c:v>12.260999999999999</c:v>
                </c:pt>
                <c:pt idx="26">
                  <c:v>10.407999999999999</c:v>
                </c:pt>
                <c:pt idx="27">
                  <c:v>10.701000000000001</c:v>
                </c:pt>
                <c:pt idx="28">
                  <c:v>10.068</c:v>
                </c:pt>
                <c:pt idx="29">
                  <c:v>9.1609999999999996</c:v>
                </c:pt>
                <c:pt idx="30">
                  <c:v>9.2569999999999997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4D-B658-42AC-893F-216CDF8123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410247184"/>
        <c:axId val="410247576"/>
        <c:extLst/>
      </c:barChart>
      <c:catAx>
        <c:axId val="410247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sz="1000">
                    <a:solidFill>
                      <a:sysClr val="windowText" lastClr="000000"/>
                    </a:solidFill>
                  </a:rPr>
                  <a:t>Källa: SCB (2026)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10247576"/>
        <c:crosses val="autoZero"/>
        <c:auto val="1"/>
        <c:lblAlgn val="ctr"/>
        <c:lblOffset val="100"/>
        <c:noMultiLvlLbl val="0"/>
      </c:catAx>
      <c:valAx>
        <c:axId val="410247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sv-SE" sz="1000">
                    <a:solidFill>
                      <a:schemeClr val="tx1"/>
                    </a:solidFill>
                    <a:latin typeface="+mj-lt"/>
                  </a:rPr>
                  <a:t>Tusental</a:t>
                </a:r>
              </a:p>
            </c:rich>
          </c:tx>
          <c:layout>
            <c:manualLayout>
              <c:xMode val="edge"/>
              <c:yMode val="edge"/>
              <c:x val="3.4553174603174606E-2"/>
              <c:y val="0.180455902777777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+mj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102471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5121023668878223"/>
          <c:y val="0.15176134765974489"/>
          <c:w val="0.55049757190453918"/>
          <c:h val="6.90373456790123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050"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b="1">
                <a:solidFill>
                  <a:sysClr val="windowText" lastClr="000000"/>
                </a:solidFill>
              </a:rPr>
              <a:t>Inskrivna arbetslösa, 16-66 år*</a:t>
            </a:r>
          </a:p>
          <a:p>
            <a:pPr>
              <a:defRPr/>
            </a:pPr>
            <a:r>
              <a:rPr lang="sv-SE" sz="1200" b="0">
                <a:solidFill>
                  <a:sysClr val="windowText" lastClr="000000"/>
                </a:solidFill>
              </a:rPr>
              <a:t>prognos för 2026 - 2027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7.1605756190943309E-2"/>
          <c:y val="0.17348071059974357"/>
          <c:w val="0.90829135802469141"/>
          <c:h val="0.563219378141995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 Insk arbl (AF) prognos'!$B$1</c:f>
              <c:strCache>
                <c:ptCount val="1"/>
                <c:pt idx="0">
                  <c:v>Inskrivna arbetslösa 16-65 år</c:v>
                </c:pt>
              </c:strCache>
            </c:strRef>
          </c:tx>
          <c:spPr>
            <a:solidFill>
              <a:srgbClr val="091D54"/>
            </a:solidFill>
            <a:ln>
              <a:noFill/>
            </a:ln>
            <a:effectLst/>
          </c:spPr>
          <c:invertIfNegative val="0"/>
          <c:dPt>
            <c:idx val="10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80D-43E9-A3B1-85E753E3A123}"/>
              </c:ext>
            </c:extLst>
          </c:dPt>
          <c:dPt>
            <c:idx val="11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80D-43E9-A3B1-85E753E3A123}"/>
              </c:ext>
            </c:extLst>
          </c:dPt>
          <c:dPt>
            <c:idx val="12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A80D-43E9-A3B1-85E753E3A123}"/>
              </c:ext>
            </c:extLst>
          </c:dPt>
          <c:dPt>
            <c:idx val="13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A80D-43E9-A3B1-85E753E3A123}"/>
              </c:ext>
            </c:extLst>
          </c:dPt>
          <c:dPt>
            <c:idx val="14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A80D-43E9-A3B1-85E753E3A123}"/>
              </c:ext>
            </c:extLst>
          </c:dPt>
          <c:dPt>
            <c:idx val="15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A80D-43E9-A3B1-85E753E3A123}"/>
              </c:ext>
            </c:extLst>
          </c:dPt>
          <c:dPt>
            <c:idx val="16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A80D-43E9-A3B1-85E753E3A123}"/>
              </c:ext>
            </c:extLst>
          </c:dPt>
          <c:dPt>
            <c:idx val="17"/>
            <c:invertIfNegative val="0"/>
            <c:bubble3D val="0"/>
            <c:spPr>
              <a:solidFill>
                <a:srgbClr val="091D5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80D-43E9-A3B1-85E753E3A123}"/>
              </c:ext>
            </c:extLst>
          </c:dPt>
          <c:dPt>
            <c:idx val="18"/>
            <c:invertIfNegative val="0"/>
            <c:bubble3D val="0"/>
            <c:spPr>
              <a:solidFill>
                <a:srgbClr val="091D5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A80D-43E9-A3B1-85E753E3A123}"/>
              </c:ext>
            </c:extLst>
          </c:dPt>
          <c:dPt>
            <c:idx val="19"/>
            <c:invertIfNegative val="0"/>
            <c:bubble3D val="0"/>
            <c:spPr>
              <a:solidFill>
                <a:srgbClr val="091D54"/>
              </a:solid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856F-46B4-BA8D-F575554D75DA}"/>
              </c:ext>
            </c:extLst>
          </c:dPt>
          <c:dPt>
            <c:idx val="20"/>
            <c:invertIfNegative val="0"/>
            <c:bubble3D val="0"/>
            <c:spPr>
              <a:pattFill prst="dkDnDiag">
                <a:fgClr>
                  <a:srgbClr val="091D54"/>
                </a:fgClr>
                <a:bgClr>
                  <a:sysClr val="window" lastClr="FFFFFF"/>
                </a:bgClr>
              </a:patt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825B-4AA7-9ED8-36450B446279}"/>
              </c:ext>
            </c:extLst>
          </c:dPt>
          <c:dPt>
            <c:idx val="21"/>
            <c:invertIfNegative val="0"/>
            <c:bubble3D val="0"/>
            <c:spPr>
              <a:pattFill prst="dkDnDiag">
                <a:fgClr>
                  <a:srgbClr val="091D54"/>
                </a:fgClr>
                <a:bgClr>
                  <a:sysClr val="window" lastClr="FFFFFF"/>
                </a:bgClr>
              </a:pattFill>
              <a:ln>
                <a:solidFill>
                  <a:srgbClr val="00206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8A89-4451-8B6A-035090D4B18A}"/>
              </c:ext>
            </c:extLst>
          </c:dPt>
          <c:cat>
            <c:numRef>
              <c:f>' Insk arbl (AF) prognos'!$A$2:$A$23</c:f>
              <c:numCache>
                <c:formatCode>General</c:formatCode>
                <c:ptCount val="22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  <c:pt idx="19">
                  <c:v>2025</c:v>
                </c:pt>
                <c:pt idx="20">
                  <c:v>2026</c:v>
                </c:pt>
                <c:pt idx="21">
                  <c:v>2027</c:v>
                </c:pt>
              </c:numCache>
            </c:numRef>
          </c:cat>
          <c:val>
            <c:numRef>
              <c:f>' Insk arbl (AF) prognos'!$B$2:$B$23</c:f>
              <c:numCache>
                <c:formatCode>0</c:formatCode>
                <c:ptCount val="22"/>
                <c:pt idx="0">
                  <c:v>311.69049999999999</c:v>
                </c:pt>
                <c:pt idx="1">
                  <c:v>228.53725</c:v>
                </c:pt>
                <c:pt idx="2">
                  <c:v>221.08033333333336</c:v>
                </c:pt>
                <c:pt idx="3">
                  <c:v>357.49908333333332</c:v>
                </c:pt>
                <c:pt idx="4">
                  <c:v>410.8341666666667</c:v>
                </c:pt>
                <c:pt idx="5">
                  <c:v>377.38166666666666</c:v>
                </c:pt>
                <c:pt idx="6">
                  <c:v>392.53424999999999</c:v>
                </c:pt>
                <c:pt idx="7">
                  <c:v>403.67925000000002</c:v>
                </c:pt>
                <c:pt idx="8">
                  <c:v>379.0865</c:v>
                </c:pt>
                <c:pt idx="9">
                  <c:v>370.88099999999997</c:v>
                </c:pt>
                <c:pt idx="10">
                  <c:v>363</c:v>
                </c:pt>
                <c:pt idx="11">
                  <c:v>363</c:v>
                </c:pt>
                <c:pt idx="12" formatCode="#,##0">
                  <c:v>347</c:v>
                </c:pt>
                <c:pt idx="13" formatCode="#,##0">
                  <c:v>349</c:v>
                </c:pt>
                <c:pt idx="14" formatCode="General">
                  <c:v>437</c:v>
                </c:pt>
                <c:pt idx="15" formatCode="General">
                  <c:v>409</c:v>
                </c:pt>
                <c:pt idx="16" formatCode="General">
                  <c:v>342</c:v>
                </c:pt>
                <c:pt idx="17">
                  <c:v>334</c:v>
                </c:pt>
                <c:pt idx="18">
                  <c:v>357</c:v>
                </c:pt>
                <c:pt idx="19">
                  <c:v>367</c:v>
                </c:pt>
                <c:pt idx="20">
                  <c:v>349</c:v>
                </c:pt>
                <c:pt idx="21">
                  <c:v>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80D-43E9-A3B1-85E753E3A1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09971560"/>
        <c:axId val="409971952"/>
        <c:extLst/>
      </c:barChart>
      <c:catAx>
        <c:axId val="409971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sz="1000" b="0" i="0" u="none" strike="noStrike" kern="1200" baseline="0" dirty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*Statistik från och med 2026 avser åldrarna 16-66 år. Statistik för perioden januari 2023 till december 2025 avser åldrarna 16-65 år. All tidigare statistik avser åldrarna 16-64 år. </a:t>
                </a: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Källa: Arbetsförmedlingen.</a:t>
                </a:r>
              </a:p>
              <a:p>
                <a:pPr marL="0" marR="0" lvl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>
                    <a:solidFill>
                      <a:sysClr val="windowText" lastClr="000000"/>
                    </a:solidFill>
                  </a:defRPr>
                </a:pPr>
                <a:endParaRPr lang="sv-SE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13204571174741075"/>
              <c:y val="0.843260188087774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marL="0" marR="0" lvl="0" indent="0" algn="ctr" defTabSz="914400" rtl="0" eaLnBrk="1" fontAlgn="auto" latinLnBrk="0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  <a:buClrTx/>
                <a:buSzTx/>
                <a:buFontTx/>
                <a:buNone/>
                <a:tabLst/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9971952"/>
        <c:crosses val="autoZero"/>
        <c:auto val="1"/>
        <c:lblAlgn val="ctr"/>
        <c:lblOffset val="100"/>
        <c:noMultiLvlLbl val="0"/>
      </c:catAx>
      <c:valAx>
        <c:axId val="409971952"/>
        <c:scaling>
          <c:orientation val="minMax"/>
          <c:max val="5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b="0">
                    <a:solidFill>
                      <a:sysClr val="windowText" lastClr="000000"/>
                    </a:solidFill>
                  </a:rPr>
                  <a:t>Tusental</a:t>
                </a:r>
              </a:p>
            </c:rich>
          </c:tx>
          <c:layout>
            <c:manualLayout>
              <c:xMode val="edge"/>
              <c:yMode val="edge"/>
              <c:x val="3.6666671278577962E-3"/>
              <c:y val="7.837324871172955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9971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b="1">
                <a:solidFill>
                  <a:sysClr val="windowText" lastClr="000000"/>
                </a:solidFill>
              </a:rPr>
              <a:t>Inskrivna arbetslösa, 18-24 år</a:t>
            </a:r>
          </a:p>
          <a:p>
            <a:pPr>
              <a:defRPr/>
            </a:pPr>
            <a:r>
              <a:rPr lang="sv-SE" sz="1200" b="0">
                <a:solidFill>
                  <a:sysClr val="windowText" lastClr="000000"/>
                </a:solidFill>
              </a:rPr>
              <a:t>prognos för 2026 - 2027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7.1605756190943309E-2"/>
          <c:y val="0.17348071059974357"/>
          <c:w val="0.90829135802469141"/>
          <c:h val="0.61337619047619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 Insk arbl ung (AF) prognos'!$B$1</c:f>
              <c:strCache>
                <c:ptCount val="1"/>
                <c:pt idx="0">
                  <c:v>Inskrivna arbetslösa 18-24 år</c:v>
                </c:pt>
              </c:strCache>
            </c:strRef>
          </c:tx>
          <c:spPr>
            <a:solidFill>
              <a:srgbClr val="091D54"/>
            </a:solidFill>
            <a:ln>
              <a:noFill/>
            </a:ln>
            <a:effectLst/>
          </c:spPr>
          <c:invertIfNegative val="0"/>
          <c:dPt>
            <c:idx val="10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CB0-4BFB-89AE-E0641EC80355}"/>
              </c:ext>
            </c:extLst>
          </c:dPt>
          <c:dPt>
            <c:idx val="11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CB0-4BFB-89AE-E0641EC80355}"/>
              </c:ext>
            </c:extLst>
          </c:dPt>
          <c:dPt>
            <c:idx val="12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CCB0-4BFB-89AE-E0641EC80355}"/>
              </c:ext>
            </c:extLst>
          </c:dPt>
          <c:dPt>
            <c:idx val="13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CCB0-4BFB-89AE-E0641EC80355}"/>
              </c:ext>
            </c:extLst>
          </c:dPt>
          <c:dPt>
            <c:idx val="14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CCB0-4BFB-89AE-E0641EC80355}"/>
              </c:ext>
            </c:extLst>
          </c:dPt>
          <c:dPt>
            <c:idx val="15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CCB0-4BFB-89AE-E0641EC80355}"/>
              </c:ext>
            </c:extLst>
          </c:dPt>
          <c:dPt>
            <c:idx val="16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CCB0-4BFB-89AE-E0641EC80355}"/>
              </c:ext>
            </c:extLst>
          </c:dPt>
          <c:dPt>
            <c:idx val="17"/>
            <c:invertIfNegative val="0"/>
            <c:bubble3D val="0"/>
            <c:spPr>
              <a:solidFill>
                <a:srgbClr val="091D5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CCB0-4BFB-89AE-E0641EC80355}"/>
              </c:ext>
            </c:extLst>
          </c:dPt>
          <c:dPt>
            <c:idx val="18"/>
            <c:invertIfNegative val="0"/>
            <c:bubble3D val="0"/>
            <c:spPr>
              <a:solidFill>
                <a:srgbClr val="091D5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CCB0-4BFB-89AE-E0641EC80355}"/>
              </c:ext>
            </c:extLst>
          </c:dPt>
          <c:dPt>
            <c:idx val="19"/>
            <c:invertIfNegative val="0"/>
            <c:bubble3D val="0"/>
            <c:spPr>
              <a:solidFill>
                <a:srgbClr val="091D54"/>
              </a:solid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2-831C-46B1-ABFA-6A1B40AD48F8}"/>
              </c:ext>
            </c:extLst>
          </c:dPt>
          <c:dPt>
            <c:idx val="20"/>
            <c:invertIfNegative val="0"/>
            <c:bubble3D val="0"/>
            <c:spPr>
              <a:pattFill prst="dkDnDiag">
                <a:fgClr>
                  <a:srgbClr val="091D54"/>
                </a:fgClr>
                <a:bgClr>
                  <a:sysClr val="window" lastClr="FFFFFF"/>
                </a:bgClr>
              </a:patt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AF6A-47CF-9753-69E97D794281}"/>
              </c:ext>
            </c:extLst>
          </c:dPt>
          <c:dPt>
            <c:idx val="21"/>
            <c:invertIfNegative val="0"/>
            <c:bubble3D val="0"/>
            <c:spPr>
              <a:pattFill prst="dkDnDiag">
                <a:fgClr>
                  <a:srgbClr val="091D54"/>
                </a:fgClr>
                <a:bgClr>
                  <a:sysClr val="window" lastClr="FFFFFF"/>
                </a:bgClr>
              </a:patt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6E27-4594-850B-10F02ABD84C7}"/>
              </c:ext>
            </c:extLst>
          </c:dPt>
          <c:cat>
            <c:numRef>
              <c:f>' Insk arbl (AF) prognos'!$A$2:$A$23</c:f>
              <c:numCache>
                <c:formatCode>General</c:formatCode>
                <c:ptCount val="22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  <c:pt idx="19">
                  <c:v>2025</c:v>
                </c:pt>
                <c:pt idx="20">
                  <c:v>2026</c:v>
                </c:pt>
                <c:pt idx="21">
                  <c:v>2027</c:v>
                </c:pt>
              </c:numCache>
            </c:numRef>
          </c:cat>
          <c:val>
            <c:numRef>
              <c:f>' Insk arbl ung (AF) prognos'!$B$2:$B$23</c:f>
              <c:numCache>
                <c:formatCode>0</c:formatCode>
                <c:ptCount val="22"/>
                <c:pt idx="0">
                  <c:v>58.6</c:v>
                </c:pt>
                <c:pt idx="1">
                  <c:v>41.5</c:v>
                </c:pt>
                <c:pt idx="2">
                  <c:v>43.2</c:v>
                </c:pt>
                <c:pt idx="3">
                  <c:v>83.7</c:v>
                </c:pt>
                <c:pt idx="4">
                  <c:v>96</c:v>
                </c:pt>
                <c:pt idx="5">
                  <c:v>88.2</c:v>
                </c:pt>
                <c:pt idx="6">
                  <c:v>94.6</c:v>
                </c:pt>
                <c:pt idx="7">
                  <c:v>93.5</c:v>
                </c:pt>
                <c:pt idx="8">
                  <c:v>82.7</c:v>
                </c:pt>
                <c:pt idx="9">
                  <c:v>72.2</c:v>
                </c:pt>
                <c:pt idx="10">
                  <c:v>61.5</c:v>
                </c:pt>
                <c:pt idx="11">
                  <c:v>54.6</c:v>
                </c:pt>
                <c:pt idx="12">
                  <c:v>47.8</c:v>
                </c:pt>
                <c:pt idx="13">
                  <c:v>46</c:v>
                </c:pt>
                <c:pt idx="14">
                  <c:v>62</c:v>
                </c:pt>
                <c:pt idx="15">
                  <c:v>53.1</c:v>
                </c:pt>
                <c:pt idx="16">
                  <c:v>39.299999999999997</c:v>
                </c:pt>
                <c:pt idx="17">
                  <c:v>38.6</c:v>
                </c:pt>
                <c:pt idx="18">
                  <c:v>43</c:v>
                </c:pt>
                <c:pt idx="19">
                  <c:v>42</c:v>
                </c:pt>
                <c:pt idx="20">
                  <c:v>39</c:v>
                </c:pt>
                <c:pt idx="21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CCB0-4BFB-89AE-E0641EC803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09971560"/>
        <c:axId val="409971952"/>
        <c:extLst/>
      </c:barChart>
      <c:catAx>
        <c:axId val="409971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>
                    <a:solidFill>
                      <a:sysClr val="windowText" lastClr="000000"/>
                    </a:solidFill>
                  </a:rPr>
                  <a:t>Källa: Arbetsförmedlingen</a:t>
                </a:r>
              </a:p>
            </c:rich>
          </c:tx>
          <c:layout>
            <c:manualLayout>
              <c:xMode val="edge"/>
              <c:yMode val="edge"/>
              <c:x val="0.35380805118197212"/>
              <c:y val="0.90874058775439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9971952"/>
        <c:crosses val="autoZero"/>
        <c:auto val="1"/>
        <c:lblAlgn val="ctr"/>
        <c:lblOffset val="100"/>
        <c:noMultiLvlLbl val="0"/>
      </c:catAx>
      <c:valAx>
        <c:axId val="409971952"/>
        <c:scaling>
          <c:orientation val="minMax"/>
          <c:max val="1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b="0">
                    <a:solidFill>
                      <a:sysClr val="windowText" lastClr="000000"/>
                    </a:solidFill>
                  </a:rPr>
                  <a:t>Tusental</a:t>
                </a:r>
              </a:p>
            </c:rich>
          </c:tx>
          <c:layout>
            <c:manualLayout>
              <c:xMode val="edge"/>
              <c:yMode val="edge"/>
              <c:x val="1.4254903777391826E-2"/>
              <c:y val="6.8835093496571423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9971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sv-SE" b="1">
                <a:solidFill>
                  <a:sysClr val="windowText" lastClr="000000"/>
                </a:solidFill>
              </a:rPr>
              <a:t>Inskrivna</a:t>
            </a:r>
            <a:r>
              <a:rPr lang="sv-SE" b="1" baseline="0">
                <a:solidFill>
                  <a:sysClr val="windowText" lastClr="000000"/>
                </a:solidFill>
              </a:rPr>
              <a:t> arbetslösa utan arbete i mer än        12 månader</a:t>
            </a:r>
            <a:r>
              <a:rPr lang="sv-SE" b="1">
                <a:solidFill>
                  <a:sysClr val="windowText" lastClr="000000"/>
                </a:solidFill>
              </a:rPr>
              <a:t>, 16-66 år*</a:t>
            </a:r>
          </a:p>
          <a:p>
            <a:pPr>
              <a:defRPr/>
            </a:pPr>
            <a:r>
              <a:rPr lang="sv-SE" sz="1200" b="0">
                <a:solidFill>
                  <a:sysClr val="windowText" lastClr="000000"/>
                </a:solidFill>
              </a:rPr>
              <a:t>prognos för 2026 - 2027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7.1605756190943309E-2"/>
          <c:y val="0.23305511811023621"/>
          <c:w val="0.90829135802469141"/>
          <c:h val="0.495285299368926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 Insk arbl (AF) 12+ prognos'!$B$1</c:f>
              <c:strCache>
                <c:ptCount val="1"/>
                <c:pt idx="0">
                  <c:v>Inskrivna arbetslösa  mer än 12 månader</c:v>
                </c:pt>
              </c:strCache>
            </c:strRef>
          </c:tx>
          <c:spPr>
            <a:solidFill>
              <a:srgbClr val="091D54"/>
            </a:solidFill>
            <a:ln>
              <a:noFill/>
            </a:ln>
            <a:effectLst/>
          </c:spPr>
          <c:invertIfNegative val="0"/>
          <c:dPt>
            <c:idx val="10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701-4D0B-85DE-1470AF5D63A7}"/>
              </c:ext>
            </c:extLst>
          </c:dPt>
          <c:dPt>
            <c:idx val="11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701-4D0B-85DE-1470AF5D63A7}"/>
              </c:ext>
            </c:extLst>
          </c:dPt>
          <c:dPt>
            <c:idx val="12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701-4D0B-85DE-1470AF5D63A7}"/>
              </c:ext>
            </c:extLst>
          </c:dPt>
          <c:dPt>
            <c:idx val="13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701-4D0B-85DE-1470AF5D63A7}"/>
              </c:ext>
            </c:extLst>
          </c:dPt>
          <c:dPt>
            <c:idx val="14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701-4D0B-85DE-1470AF5D63A7}"/>
              </c:ext>
            </c:extLst>
          </c:dPt>
          <c:dPt>
            <c:idx val="15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701-4D0B-85DE-1470AF5D63A7}"/>
              </c:ext>
            </c:extLst>
          </c:dPt>
          <c:dPt>
            <c:idx val="16"/>
            <c:invertIfNegative val="0"/>
            <c:bubble3D val="0"/>
            <c:spPr>
              <a:solidFill>
                <a:srgbClr val="091D5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701-4D0B-85DE-1470AF5D63A7}"/>
              </c:ext>
            </c:extLst>
          </c:dPt>
          <c:dPt>
            <c:idx val="17"/>
            <c:invertIfNegative val="0"/>
            <c:bubble3D val="0"/>
            <c:spPr>
              <a:solidFill>
                <a:srgbClr val="091D5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701-4D0B-85DE-1470AF5D63A7}"/>
              </c:ext>
            </c:extLst>
          </c:dPt>
          <c:dPt>
            <c:idx val="18"/>
            <c:invertIfNegative val="0"/>
            <c:bubble3D val="0"/>
            <c:spPr>
              <a:solidFill>
                <a:srgbClr val="091D5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701-4D0B-85DE-1470AF5D63A7}"/>
              </c:ext>
            </c:extLst>
          </c:dPt>
          <c:dPt>
            <c:idx val="19"/>
            <c:invertIfNegative val="0"/>
            <c:bubble3D val="0"/>
            <c:spPr>
              <a:solidFill>
                <a:srgbClr val="091D54"/>
              </a:solid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701-4D0B-85DE-1470AF5D63A7}"/>
              </c:ext>
            </c:extLst>
          </c:dPt>
          <c:dPt>
            <c:idx val="20"/>
            <c:invertIfNegative val="0"/>
            <c:bubble3D val="0"/>
            <c:spPr>
              <a:pattFill prst="dkDnDiag">
                <a:fgClr>
                  <a:srgbClr val="091D54"/>
                </a:fgClr>
                <a:bgClr>
                  <a:sysClr val="window" lastClr="FFFFFF"/>
                </a:bgClr>
              </a:patt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4-24D0-4474-98EE-925793540893}"/>
              </c:ext>
            </c:extLst>
          </c:dPt>
          <c:dPt>
            <c:idx val="21"/>
            <c:invertIfNegative val="0"/>
            <c:bubble3D val="0"/>
            <c:spPr>
              <a:pattFill prst="dkDnDiag">
                <a:fgClr>
                  <a:srgbClr val="091D54"/>
                </a:fgClr>
                <a:bgClr>
                  <a:sysClr val="window" lastClr="FFFFFF"/>
                </a:bgClr>
              </a:pattFill>
              <a:ln>
                <a:solidFill>
                  <a:srgbClr val="1F1B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6-4646-4CED-B3AD-4EFDEBDBFF6B}"/>
              </c:ext>
            </c:extLst>
          </c:dPt>
          <c:cat>
            <c:numRef>
              <c:f>' Insk arbl (AF) 12+ prognos'!$A$2:$A$23</c:f>
              <c:numCache>
                <c:formatCode>General</c:formatCode>
                <c:ptCount val="22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2020</c:v>
                </c:pt>
                <c:pt idx="15">
                  <c:v>2021</c:v>
                </c:pt>
                <c:pt idx="16">
                  <c:v>2022</c:v>
                </c:pt>
                <c:pt idx="17">
                  <c:v>2023</c:v>
                </c:pt>
                <c:pt idx="18">
                  <c:v>2024</c:v>
                </c:pt>
                <c:pt idx="19">
                  <c:v>2025</c:v>
                </c:pt>
                <c:pt idx="20">
                  <c:v>2026</c:v>
                </c:pt>
                <c:pt idx="21">
                  <c:v>2027</c:v>
                </c:pt>
              </c:numCache>
            </c:numRef>
          </c:cat>
          <c:val>
            <c:numRef>
              <c:f>' Insk arbl (AF) 12+ prognos'!$B$2:$B$23</c:f>
              <c:numCache>
                <c:formatCode>0</c:formatCode>
                <c:ptCount val="22"/>
                <c:pt idx="0">
                  <c:v>74.370500000000007</c:v>
                </c:pt>
                <c:pt idx="1">
                  <c:v>61.248583333333336</c:v>
                </c:pt>
                <c:pt idx="2">
                  <c:v>56.753666666666668</c:v>
                </c:pt>
                <c:pt idx="3">
                  <c:v>81.128666666666675</c:v>
                </c:pt>
                <c:pt idx="4">
                  <c:v>132.00791666666666</c:v>
                </c:pt>
                <c:pt idx="5">
                  <c:v>135.11375000000001</c:v>
                </c:pt>
                <c:pt idx="6">
                  <c:v>136.01383333333334</c:v>
                </c:pt>
                <c:pt idx="7">
                  <c:v>141.11691666666667</c:v>
                </c:pt>
                <c:pt idx="8">
                  <c:v>139.30966666666666</c:v>
                </c:pt>
                <c:pt idx="9">
                  <c:v>140.7595</c:v>
                </c:pt>
                <c:pt idx="10">
                  <c:v>145.02674999999999</c:v>
                </c:pt>
                <c:pt idx="11">
                  <c:v>149.08241666666666</c:v>
                </c:pt>
                <c:pt idx="12" formatCode="#,##0">
                  <c:v>149.11108333333334</c:v>
                </c:pt>
                <c:pt idx="13" formatCode="#,##0">
                  <c:v>144.88141666666667</c:v>
                </c:pt>
                <c:pt idx="14">
                  <c:v>163.39574999999999</c:v>
                </c:pt>
                <c:pt idx="15">
                  <c:v>184.71341666666666</c:v>
                </c:pt>
                <c:pt idx="16">
                  <c:v>161.78091666666666</c:v>
                </c:pt>
                <c:pt idx="17">
                  <c:v>139.91133333333335</c:v>
                </c:pt>
                <c:pt idx="18">
                  <c:v>143</c:v>
                </c:pt>
                <c:pt idx="19">
                  <c:v>152</c:v>
                </c:pt>
                <c:pt idx="20">
                  <c:v>150</c:v>
                </c:pt>
                <c:pt idx="21">
                  <c:v>147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0701-4D0B-85DE-1470AF5D63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09971560"/>
        <c:axId val="409971952"/>
        <c:extLst/>
      </c:barChart>
      <c:catAx>
        <c:axId val="409971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sz="1000" b="0" i="0" u="none" strike="noStrike" kern="1200" baseline="0" dirty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*Statistik från och med 2026 avser åldrarna 16-66 år. Statistik för perioden januari 2023 till december 2025 avser åldrarna 16-65 år. All tidigare statistik avser åldrarna 16-64 år. </a:t>
                </a: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Källa: Arbetsförmedlingen.</a:t>
                </a:r>
              </a:p>
            </c:rich>
          </c:tx>
          <c:layout>
            <c:manualLayout>
              <c:xMode val="edge"/>
              <c:yMode val="edge"/>
              <c:x val="0.12701774417265485"/>
              <c:y val="0.843260188087774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9971952"/>
        <c:crosses val="autoZero"/>
        <c:auto val="1"/>
        <c:lblAlgn val="ctr"/>
        <c:lblOffset val="100"/>
        <c:noMultiLvlLbl val="0"/>
      </c:catAx>
      <c:valAx>
        <c:axId val="409971952"/>
        <c:scaling>
          <c:orientation val="minMax"/>
          <c:max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b="0">
                    <a:solidFill>
                      <a:sysClr val="windowText" lastClr="000000"/>
                    </a:solidFill>
                  </a:rPr>
                  <a:t>Tusental</a:t>
                </a:r>
              </a:p>
            </c:rich>
          </c:tx>
          <c:layout>
            <c:manualLayout>
              <c:xMode val="edge"/>
              <c:yMode val="edge"/>
              <c:x val="1.0892280312758741E-2"/>
              <c:y val="0.1464433386360942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9971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r>
              <a:rPr lang="en-US"/>
              <a:t>Inskrivna arbetslösa 16-66 år*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9.767049808429118E-2"/>
          <c:y val="0.23007694444444443"/>
          <c:w val="0.87327733618547021"/>
          <c:h val="0.45409361111111113"/>
        </c:manualLayout>
      </c:layout>
      <c:lineChart>
        <c:grouping val="standard"/>
        <c:varyColors val="0"/>
        <c:ser>
          <c:idx val="0"/>
          <c:order val="0"/>
          <c:tx>
            <c:strRef>
              <c:f>'Svag konkurrensförmåga'!$B$1</c:f>
              <c:strCache>
                <c:ptCount val="1"/>
                <c:pt idx="0">
                  <c:v>Svag konkurrensförmåga(V)</c:v>
                </c:pt>
              </c:strCache>
            </c:strRef>
          </c:tx>
          <c:spPr>
            <a:ln w="28575" cap="rnd">
              <a:solidFill>
                <a:srgbClr val="091D54"/>
              </a:solidFill>
              <a:round/>
            </a:ln>
            <a:effectLst/>
          </c:spPr>
          <c:marker>
            <c:symbol val="none"/>
          </c:marker>
          <c:cat>
            <c:strRef>
              <c:f>'Svag konkurrensförmåga'!$A$2:$A$246</c:f>
              <c:strCache>
                <c:ptCount val="245"/>
                <c:pt idx="0">
                  <c:v>2006</c:v>
                </c:pt>
                <c:pt idx="1">
                  <c:v>2006-02</c:v>
                </c:pt>
                <c:pt idx="2">
                  <c:v>2006-03</c:v>
                </c:pt>
                <c:pt idx="3">
                  <c:v>2006-04</c:v>
                </c:pt>
                <c:pt idx="4">
                  <c:v>2006-05</c:v>
                </c:pt>
                <c:pt idx="5">
                  <c:v>2006-06</c:v>
                </c:pt>
                <c:pt idx="6">
                  <c:v>2006-07</c:v>
                </c:pt>
                <c:pt idx="7">
                  <c:v>2006-08</c:v>
                </c:pt>
                <c:pt idx="8">
                  <c:v>2006-09</c:v>
                </c:pt>
                <c:pt idx="9">
                  <c:v>2006-10</c:v>
                </c:pt>
                <c:pt idx="10">
                  <c:v>2006-11</c:v>
                </c:pt>
                <c:pt idx="11">
                  <c:v>2006-12</c:v>
                </c:pt>
                <c:pt idx="12">
                  <c:v>2007</c:v>
                </c:pt>
                <c:pt idx="13">
                  <c:v>2007-02</c:v>
                </c:pt>
                <c:pt idx="14">
                  <c:v>2007-03</c:v>
                </c:pt>
                <c:pt idx="15">
                  <c:v>2007-04</c:v>
                </c:pt>
                <c:pt idx="16">
                  <c:v>2007-05</c:v>
                </c:pt>
                <c:pt idx="17">
                  <c:v>2007-06</c:v>
                </c:pt>
                <c:pt idx="18">
                  <c:v>2007-07</c:v>
                </c:pt>
                <c:pt idx="19">
                  <c:v>2007-08</c:v>
                </c:pt>
                <c:pt idx="20">
                  <c:v>2007-09</c:v>
                </c:pt>
                <c:pt idx="21">
                  <c:v>2007-10</c:v>
                </c:pt>
                <c:pt idx="22">
                  <c:v>2007-11</c:v>
                </c:pt>
                <c:pt idx="23">
                  <c:v>2007-12</c:v>
                </c:pt>
                <c:pt idx="24">
                  <c:v>2008</c:v>
                </c:pt>
                <c:pt idx="25">
                  <c:v>2008-02</c:v>
                </c:pt>
                <c:pt idx="26">
                  <c:v>2008-03</c:v>
                </c:pt>
                <c:pt idx="27">
                  <c:v>2008-04</c:v>
                </c:pt>
                <c:pt idx="28">
                  <c:v>2008-05</c:v>
                </c:pt>
                <c:pt idx="29">
                  <c:v>2008-06</c:v>
                </c:pt>
                <c:pt idx="30">
                  <c:v>2008-07</c:v>
                </c:pt>
                <c:pt idx="31">
                  <c:v>2008-08</c:v>
                </c:pt>
                <c:pt idx="32">
                  <c:v>2008-09</c:v>
                </c:pt>
                <c:pt idx="33">
                  <c:v>2008-10</c:v>
                </c:pt>
                <c:pt idx="34">
                  <c:v>2008-11</c:v>
                </c:pt>
                <c:pt idx="35">
                  <c:v>2008-12</c:v>
                </c:pt>
                <c:pt idx="36">
                  <c:v>2009</c:v>
                </c:pt>
                <c:pt idx="37">
                  <c:v>2009-02</c:v>
                </c:pt>
                <c:pt idx="38">
                  <c:v>2009-03</c:v>
                </c:pt>
                <c:pt idx="39">
                  <c:v>2009-04</c:v>
                </c:pt>
                <c:pt idx="40">
                  <c:v>2009-05</c:v>
                </c:pt>
                <c:pt idx="41">
                  <c:v>2009-06</c:v>
                </c:pt>
                <c:pt idx="42">
                  <c:v>2009-07</c:v>
                </c:pt>
                <c:pt idx="43">
                  <c:v>2009-08</c:v>
                </c:pt>
                <c:pt idx="44">
                  <c:v>2009-09</c:v>
                </c:pt>
                <c:pt idx="45">
                  <c:v>2009-10</c:v>
                </c:pt>
                <c:pt idx="46">
                  <c:v>2009-11</c:v>
                </c:pt>
                <c:pt idx="47">
                  <c:v>2009-12</c:v>
                </c:pt>
                <c:pt idx="48">
                  <c:v>2010</c:v>
                </c:pt>
                <c:pt idx="49">
                  <c:v>2010-02</c:v>
                </c:pt>
                <c:pt idx="50">
                  <c:v>2010-03</c:v>
                </c:pt>
                <c:pt idx="51">
                  <c:v>2010-04</c:v>
                </c:pt>
                <c:pt idx="52">
                  <c:v>2010-05</c:v>
                </c:pt>
                <c:pt idx="53">
                  <c:v>2010-06</c:v>
                </c:pt>
                <c:pt idx="54">
                  <c:v>2010-07</c:v>
                </c:pt>
                <c:pt idx="55">
                  <c:v>2010-08</c:v>
                </c:pt>
                <c:pt idx="56">
                  <c:v>2010-09</c:v>
                </c:pt>
                <c:pt idx="57">
                  <c:v>2010-10</c:v>
                </c:pt>
                <c:pt idx="58">
                  <c:v>2010-11</c:v>
                </c:pt>
                <c:pt idx="59">
                  <c:v>2010-12</c:v>
                </c:pt>
                <c:pt idx="60">
                  <c:v>2011</c:v>
                </c:pt>
                <c:pt idx="61">
                  <c:v>2011-02</c:v>
                </c:pt>
                <c:pt idx="62">
                  <c:v>2011-03</c:v>
                </c:pt>
                <c:pt idx="63">
                  <c:v>2011-04</c:v>
                </c:pt>
                <c:pt idx="64">
                  <c:v>2011-05</c:v>
                </c:pt>
                <c:pt idx="65">
                  <c:v>2011-06</c:v>
                </c:pt>
                <c:pt idx="66">
                  <c:v>2011-07</c:v>
                </c:pt>
                <c:pt idx="67">
                  <c:v>2011-08</c:v>
                </c:pt>
                <c:pt idx="68">
                  <c:v>2011-09</c:v>
                </c:pt>
                <c:pt idx="69">
                  <c:v>2011-10</c:v>
                </c:pt>
                <c:pt idx="70">
                  <c:v>2011-11</c:v>
                </c:pt>
                <c:pt idx="71">
                  <c:v>2011-12</c:v>
                </c:pt>
                <c:pt idx="72">
                  <c:v>2012</c:v>
                </c:pt>
                <c:pt idx="73">
                  <c:v>2012-02</c:v>
                </c:pt>
                <c:pt idx="74">
                  <c:v>2012-03</c:v>
                </c:pt>
                <c:pt idx="75">
                  <c:v>2012-04</c:v>
                </c:pt>
                <c:pt idx="76">
                  <c:v>2012-05</c:v>
                </c:pt>
                <c:pt idx="77">
                  <c:v>2012-06</c:v>
                </c:pt>
                <c:pt idx="78">
                  <c:v>2012-07</c:v>
                </c:pt>
                <c:pt idx="79">
                  <c:v>2012-08</c:v>
                </c:pt>
                <c:pt idx="80">
                  <c:v>2012-09</c:v>
                </c:pt>
                <c:pt idx="81">
                  <c:v>2012-10</c:v>
                </c:pt>
                <c:pt idx="82">
                  <c:v>2012-11</c:v>
                </c:pt>
                <c:pt idx="83">
                  <c:v>2012-12</c:v>
                </c:pt>
                <c:pt idx="84">
                  <c:v>2013</c:v>
                </c:pt>
                <c:pt idx="85">
                  <c:v>2013-02</c:v>
                </c:pt>
                <c:pt idx="86">
                  <c:v>2013-03</c:v>
                </c:pt>
                <c:pt idx="87">
                  <c:v>2013-04</c:v>
                </c:pt>
                <c:pt idx="88">
                  <c:v>2013-05</c:v>
                </c:pt>
                <c:pt idx="89">
                  <c:v>2013-06</c:v>
                </c:pt>
                <c:pt idx="90">
                  <c:v>2013-07</c:v>
                </c:pt>
                <c:pt idx="91">
                  <c:v>2013-08</c:v>
                </c:pt>
                <c:pt idx="92">
                  <c:v>2013-09</c:v>
                </c:pt>
                <c:pt idx="93">
                  <c:v>2013-10</c:v>
                </c:pt>
                <c:pt idx="94">
                  <c:v>2013-11</c:v>
                </c:pt>
                <c:pt idx="95">
                  <c:v>2013-12</c:v>
                </c:pt>
                <c:pt idx="96">
                  <c:v>2014</c:v>
                </c:pt>
                <c:pt idx="97">
                  <c:v>2014-02</c:v>
                </c:pt>
                <c:pt idx="98">
                  <c:v>2014-03</c:v>
                </c:pt>
                <c:pt idx="99">
                  <c:v>2014-04</c:v>
                </c:pt>
                <c:pt idx="100">
                  <c:v>2014-05</c:v>
                </c:pt>
                <c:pt idx="101">
                  <c:v>2014-06</c:v>
                </c:pt>
                <c:pt idx="102">
                  <c:v>2014-07</c:v>
                </c:pt>
                <c:pt idx="103">
                  <c:v>2014-08</c:v>
                </c:pt>
                <c:pt idx="104">
                  <c:v>2014-09</c:v>
                </c:pt>
                <c:pt idx="105">
                  <c:v>2014-10</c:v>
                </c:pt>
                <c:pt idx="106">
                  <c:v>2014-11</c:v>
                </c:pt>
                <c:pt idx="107">
                  <c:v>2014-12</c:v>
                </c:pt>
                <c:pt idx="108">
                  <c:v>2015</c:v>
                </c:pt>
                <c:pt idx="109">
                  <c:v>2015-02</c:v>
                </c:pt>
                <c:pt idx="110">
                  <c:v>2015-03</c:v>
                </c:pt>
                <c:pt idx="111">
                  <c:v>2015-04</c:v>
                </c:pt>
                <c:pt idx="112">
                  <c:v>2015-05</c:v>
                </c:pt>
                <c:pt idx="113">
                  <c:v>2015-06</c:v>
                </c:pt>
                <c:pt idx="114">
                  <c:v>2015-07</c:v>
                </c:pt>
                <c:pt idx="115">
                  <c:v>2015-08</c:v>
                </c:pt>
                <c:pt idx="116">
                  <c:v>2015-09</c:v>
                </c:pt>
                <c:pt idx="117">
                  <c:v>2015-10</c:v>
                </c:pt>
                <c:pt idx="118">
                  <c:v>2015-11</c:v>
                </c:pt>
                <c:pt idx="119">
                  <c:v>2015-12</c:v>
                </c:pt>
                <c:pt idx="120">
                  <c:v>2016</c:v>
                </c:pt>
                <c:pt idx="121">
                  <c:v>2016-02</c:v>
                </c:pt>
                <c:pt idx="122">
                  <c:v>2016-03</c:v>
                </c:pt>
                <c:pt idx="123">
                  <c:v>2016-04</c:v>
                </c:pt>
                <c:pt idx="124">
                  <c:v>2016-05</c:v>
                </c:pt>
                <c:pt idx="125">
                  <c:v>2016-06</c:v>
                </c:pt>
                <c:pt idx="126">
                  <c:v>2016-07</c:v>
                </c:pt>
                <c:pt idx="127">
                  <c:v>2016-08</c:v>
                </c:pt>
                <c:pt idx="128">
                  <c:v>2016-09</c:v>
                </c:pt>
                <c:pt idx="129">
                  <c:v>2016-10</c:v>
                </c:pt>
                <c:pt idx="130">
                  <c:v>2016-11</c:v>
                </c:pt>
                <c:pt idx="131">
                  <c:v>2016-12</c:v>
                </c:pt>
                <c:pt idx="132">
                  <c:v>2017</c:v>
                </c:pt>
                <c:pt idx="133">
                  <c:v>feb-17</c:v>
                </c:pt>
                <c:pt idx="134">
                  <c:v>mar-17</c:v>
                </c:pt>
                <c:pt idx="135">
                  <c:v>apr-17</c:v>
                </c:pt>
                <c:pt idx="136">
                  <c:v>maj-17</c:v>
                </c:pt>
                <c:pt idx="137">
                  <c:v>jun-17</c:v>
                </c:pt>
                <c:pt idx="138">
                  <c:v>jul-17</c:v>
                </c:pt>
                <c:pt idx="139">
                  <c:v>aug-17</c:v>
                </c:pt>
                <c:pt idx="140">
                  <c:v>sep-17</c:v>
                </c:pt>
                <c:pt idx="141">
                  <c:v>okt-17</c:v>
                </c:pt>
                <c:pt idx="142">
                  <c:v>nov-17</c:v>
                </c:pt>
                <c:pt idx="143">
                  <c:v>dec-17</c:v>
                </c:pt>
                <c:pt idx="144">
                  <c:v>2018</c:v>
                </c:pt>
                <c:pt idx="145">
                  <c:v>feb-18</c:v>
                </c:pt>
                <c:pt idx="146">
                  <c:v>mar-18</c:v>
                </c:pt>
                <c:pt idx="147">
                  <c:v>apr-18</c:v>
                </c:pt>
                <c:pt idx="148">
                  <c:v>maj-18</c:v>
                </c:pt>
                <c:pt idx="149">
                  <c:v>jun-18</c:v>
                </c:pt>
                <c:pt idx="150">
                  <c:v>jul-18</c:v>
                </c:pt>
                <c:pt idx="151">
                  <c:v>aug-18</c:v>
                </c:pt>
                <c:pt idx="152">
                  <c:v>sep-18</c:v>
                </c:pt>
                <c:pt idx="153">
                  <c:v>okt-18</c:v>
                </c:pt>
                <c:pt idx="154">
                  <c:v>nov-18</c:v>
                </c:pt>
                <c:pt idx="155">
                  <c:v>dec-18</c:v>
                </c:pt>
                <c:pt idx="156">
                  <c:v>2019</c:v>
                </c:pt>
                <c:pt idx="157">
                  <c:v>feb-19</c:v>
                </c:pt>
                <c:pt idx="158">
                  <c:v>mar-19</c:v>
                </c:pt>
                <c:pt idx="159">
                  <c:v>apr-19</c:v>
                </c:pt>
                <c:pt idx="160">
                  <c:v>maj-19</c:v>
                </c:pt>
                <c:pt idx="161">
                  <c:v>jun-19</c:v>
                </c:pt>
                <c:pt idx="162">
                  <c:v>jul-19</c:v>
                </c:pt>
                <c:pt idx="163">
                  <c:v>aug-19</c:v>
                </c:pt>
                <c:pt idx="164">
                  <c:v>sep-19</c:v>
                </c:pt>
                <c:pt idx="165">
                  <c:v>okt-19</c:v>
                </c:pt>
                <c:pt idx="166">
                  <c:v>nov-19</c:v>
                </c:pt>
                <c:pt idx="167">
                  <c:v>dec-19</c:v>
                </c:pt>
                <c:pt idx="168">
                  <c:v>2020</c:v>
                </c:pt>
                <c:pt idx="169">
                  <c:v>feb-20</c:v>
                </c:pt>
                <c:pt idx="170">
                  <c:v>mar-20</c:v>
                </c:pt>
                <c:pt idx="171">
                  <c:v>apr-20</c:v>
                </c:pt>
                <c:pt idx="172">
                  <c:v>maj-20</c:v>
                </c:pt>
                <c:pt idx="173">
                  <c:v>jun-20</c:v>
                </c:pt>
                <c:pt idx="174">
                  <c:v>jul-20</c:v>
                </c:pt>
                <c:pt idx="175">
                  <c:v>aug-20</c:v>
                </c:pt>
                <c:pt idx="176">
                  <c:v>sep-20</c:v>
                </c:pt>
                <c:pt idx="177">
                  <c:v>okt-20</c:v>
                </c:pt>
                <c:pt idx="178">
                  <c:v>nov-20</c:v>
                </c:pt>
                <c:pt idx="179">
                  <c:v>dec-20</c:v>
                </c:pt>
                <c:pt idx="180">
                  <c:v>2021</c:v>
                </c:pt>
                <c:pt idx="181">
                  <c:v>feb-21</c:v>
                </c:pt>
                <c:pt idx="182">
                  <c:v>mar-21</c:v>
                </c:pt>
                <c:pt idx="183">
                  <c:v>apr-21</c:v>
                </c:pt>
                <c:pt idx="184">
                  <c:v>maj-21</c:v>
                </c:pt>
                <c:pt idx="185">
                  <c:v>jun-21</c:v>
                </c:pt>
                <c:pt idx="186">
                  <c:v>jul-21</c:v>
                </c:pt>
                <c:pt idx="187">
                  <c:v>aug-21</c:v>
                </c:pt>
                <c:pt idx="188">
                  <c:v>sep-21</c:v>
                </c:pt>
                <c:pt idx="189">
                  <c:v>okt-21</c:v>
                </c:pt>
                <c:pt idx="190">
                  <c:v>nov-21</c:v>
                </c:pt>
                <c:pt idx="191">
                  <c:v>dec-21</c:v>
                </c:pt>
                <c:pt idx="192">
                  <c:v>2022</c:v>
                </c:pt>
                <c:pt idx="193">
                  <c:v>feb-22</c:v>
                </c:pt>
                <c:pt idx="194">
                  <c:v>mar-22</c:v>
                </c:pt>
                <c:pt idx="195">
                  <c:v>apr-22</c:v>
                </c:pt>
                <c:pt idx="196">
                  <c:v>maj-22</c:v>
                </c:pt>
                <c:pt idx="197">
                  <c:v>jun-22</c:v>
                </c:pt>
                <c:pt idx="198">
                  <c:v>jul-22</c:v>
                </c:pt>
                <c:pt idx="199">
                  <c:v>aug-22</c:v>
                </c:pt>
                <c:pt idx="200">
                  <c:v>sep-22</c:v>
                </c:pt>
                <c:pt idx="201">
                  <c:v>okt-22</c:v>
                </c:pt>
                <c:pt idx="202">
                  <c:v>nov-22</c:v>
                </c:pt>
                <c:pt idx="203">
                  <c:v>dec-22</c:v>
                </c:pt>
                <c:pt idx="204">
                  <c:v>2023</c:v>
                </c:pt>
                <c:pt idx="205">
                  <c:v>feb-23</c:v>
                </c:pt>
                <c:pt idx="206">
                  <c:v>mar-23</c:v>
                </c:pt>
                <c:pt idx="207">
                  <c:v>apr-23</c:v>
                </c:pt>
                <c:pt idx="208">
                  <c:v>maj-23</c:v>
                </c:pt>
                <c:pt idx="209">
                  <c:v>jun-23</c:v>
                </c:pt>
                <c:pt idx="210">
                  <c:v>jul-23</c:v>
                </c:pt>
                <c:pt idx="211">
                  <c:v>aug-23</c:v>
                </c:pt>
                <c:pt idx="212">
                  <c:v>sep-23</c:v>
                </c:pt>
                <c:pt idx="213">
                  <c:v>okt-23</c:v>
                </c:pt>
                <c:pt idx="214">
                  <c:v>nov-23</c:v>
                </c:pt>
                <c:pt idx="215">
                  <c:v>dec-23</c:v>
                </c:pt>
                <c:pt idx="216">
                  <c:v>2024</c:v>
                </c:pt>
                <c:pt idx="217">
                  <c:v>feb-24</c:v>
                </c:pt>
                <c:pt idx="218">
                  <c:v>mar-24</c:v>
                </c:pt>
                <c:pt idx="219">
                  <c:v>apr-24</c:v>
                </c:pt>
                <c:pt idx="220">
                  <c:v>maj-24</c:v>
                </c:pt>
                <c:pt idx="221">
                  <c:v>jun-24</c:v>
                </c:pt>
                <c:pt idx="222">
                  <c:v>jul-24</c:v>
                </c:pt>
                <c:pt idx="223">
                  <c:v>aug-24</c:v>
                </c:pt>
                <c:pt idx="224">
                  <c:v>sep-24</c:v>
                </c:pt>
                <c:pt idx="225">
                  <c:v>okt-24</c:v>
                </c:pt>
                <c:pt idx="226">
                  <c:v>nov-24</c:v>
                </c:pt>
                <c:pt idx="227">
                  <c:v>dec-24</c:v>
                </c:pt>
                <c:pt idx="228">
                  <c:v>2025</c:v>
                </c:pt>
                <c:pt idx="229">
                  <c:v>feb-25</c:v>
                </c:pt>
                <c:pt idx="230">
                  <c:v>mar-25</c:v>
                </c:pt>
                <c:pt idx="231">
                  <c:v>apr-25</c:v>
                </c:pt>
                <c:pt idx="232">
                  <c:v>maj-25</c:v>
                </c:pt>
                <c:pt idx="233">
                  <c:v>jun-25</c:v>
                </c:pt>
                <c:pt idx="234">
                  <c:v>jul-25</c:v>
                </c:pt>
                <c:pt idx="235">
                  <c:v>aug-25</c:v>
                </c:pt>
                <c:pt idx="236">
                  <c:v>sep-25</c:v>
                </c:pt>
                <c:pt idx="237">
                  <c:v>okt-25</c:v>
                </c:pt>
                <c:pt idx="238">
                  <c:v>nov-25</c:v>
                </c:pt>
                <c:pt idx="239">
                  <c:v>dec-25</c:v>
                </c:pt>
                <c:pt idx="240">
                  <c:v>2026</c:v>
                </c:pt>
                <c:pt idx="241">
                  <c:v>feb-26</c:v>
                </c:pt>
                <c:pt idx="242">
                  <c:v>mar-26</c:v>
                </c:pt>
                <c:pt idx="243">
                  <c:v>apr-26</c:v>
                </c:pt>
                <c:pt idx="244">
                  <c:v>maj-26</c:v>
                </c:pt>
              </c:strCache>
            </c:strRef>
          </c:cat>
          <c:val>
            <c:numRef>
              <c:f>'Svag konkurrensförmåga'!$B$2:$B$246</c:f>
              <c:numCache>
                <c:formatCode>0</c:formatCode>
                <c:ptCount val="245"/>
                <c:pt idx="0">
                  <c:v>162.6022580108569</c:v>
                </c:pt>
                <c:pt idx="1">
                  <c:v>161.44674674821039</c:v>
                </c:pt>
                <c:pt idx="2">
                  <c:v>160.34211836046038</c:v>
                </c:pt>
                <c:pt idx="3">
                  <c:v>160.11003279603779</c:v>
                </c:pt>
                <c:pt idx="4">
                  <c:v>157.87727693301443</c:v>
                </c:pt>
                <c:pt idx="5">
                  <c:v>162.36122323285534</c:v>
                </c:pt>
                <c:pt idx="6">
                  <c:v>161.1642317411808</c:v>
                </c:pt>
                <c:pt idx="7">
                  <c:v>158.22469056927298</c:v>
                </c:pt>
                <c:pt idx="8">
                  <c:v>155.40303964027811</c:v>
                </c:pt>
                <c:pt idx="9">
                  <c:v>150.55624695934884</c:v>
                </c:pt>
                <c:pt idx="10">
                  <c:v>143.94577407802734</c:v>
                </c:pt>
                <c:pt idx="11">
                  <c:v>140.94988048272006</c:v>
                </c:pt>
                <c:pt idx="12">
                  <c:v>137.34757005886144</c:v>
                </c:pt>
                <c:pt idx="13">
                  <c:v>134.90854713651802</c:v>
                </c:pt>
                <c:pt idx="14">
                  <c:v>131.4863690711986</c:v>
                </c:pt>
                <c:pt idx="15">
                  <c:v>128.61977170513626</c:v>
                </c:pt>
                <c:pt idx="16">
                  <c:v>123.54257984471812</c:v>
                </c:pt>
                <c:pt idx="17">
                  <c:v>123.7028071144465</c:v>
                </c:pt>
                <c:pt idx="18">
                  <c:v>122.78279840798011</c:v>
                </c:pt>
                <c:pt idx="19">
                  <c:v>121.8153773270918</c:v>
                </c:pt>
                <c:pt idx="20">
                  <c:v>120.8294051397676</c:v>
                </c:pt>
                <c:pt idx="21">
                  <c:v>121.10150720677439</c:v>
                </c:pt>
                <c:pt idx="22">
                  <c:v>122.16934892195346</c:v>
                </c:pt>
                <c:pt idx="23">
                  <c:v>122.59230231185748</c:v>
                </c:pt>
                <c:pt idx="24">
                  <c:v>122.73697029218812</c:v>
                </c:pt>
                <c:pt idx="25">
                  <c:v>122.35864693078115</c:v>
                </c:pt>
                <c:pt idx="26">
                  <c:v>121.71290217086676</c:v>
                </c:pt>
                <c:pt idx="27">
                  <c:v>121.62749156329295</c:v>
                </c:pt>
                <c:pt idx="28">
                  <c:v>121.03139353723566</c:v>
                </c:pt>
                <c:pt idx="29">
                  <c:v>120.60507576817132</c:v>
                </c:pt>
                <c:pt idx="30">
                  <c:v>122.37369794661321</c:v>
                </c:pt>
                <c:pt idx="31">
                  <c:v>124.30128399118844</c:v>
                </c:pt>
                <c:pt idx="32">
                  <c:v>127.648296521181</c:v>
                </c:pt>
                <c:pt idx="33">
                  <c:v>132.07314764192091</c:v>
                </c:pt>
                <c:pt idx="34">
                  <c:v>136.91247079564232</c:v>
                </c:pt>
                <c:pt idx="35">
                  <c:v>142.58405061794357</c:v>
                </c:pt>
                <c:pt idx="36">
                  <c:v>148.45270136509436</c:v>
                </c:pt>
                <c:pt idx="37">
                  <c:v>155.21071358230066</c:v>
                </c:pt>
                <c:pt idx="38">
                  <c:v>162.92271914539231</c:v>
                </c:pt>
                <c:pt idx="39">
                  <c:v>171.33453317150949</c:v>
                </c:pt>
                <c:pt idx="40">
                  <c:v>177.31661557840883</c:v>
                </c:pt>
                <c:pt idx="41">
                  <c:v>184.08069148548228</c:v>
                </c:pt>
                <c:pt idx="42">
                  <c:v>188.59058754830832</c:v>
                </c:pt>
                <c:pt idx="43">
                  <c:v>193.22504847351692</c:v>
                </c:pt>
                <c:pt idx="44">
                  <c:v>197.59869236128725</c:v>
                </c:pt>
                <c:pt idx="45">
                  <c:v>201.39932584872079</c:v>
                </c:pt>
                <c:pt idx="46">
                  <c:v>204.67134733114423</c:v>
                </c:pt>
                <c:pt idx="47">
                  <c:v>206.49308052379305</c:v>
                </c:pt>
                <c:pt idx="48">
                  <c:v>212.45132656825004</c:v>
                </c:pt>
                <c:pt idx="49">
                  <c:v>214.97348251261073</c:v>
                </c:pt>
                <c:pt idx="50">
                  <c:v>217.8800946827661</c:v>
                </c:pt>
                <c:pt idx="51">
                  <c:v>218.7790131705531</c:v>
                </c:pt>
                <c:pt idx="52">
                  <c:v>220.38483431021973</c:v>
                </c:pt>
                <c:pt idx="53">
                  <c:v>221.34570193786396</c:v>
                </c:pt>
                <c:pt idx="54">
                  <c:v>222.45508474238196</c:v>
                </c:pt>
                <c:pt idx="55">
                  <c:v>222.78385984159004</c:v>
                </c:pt>
                <c:pt idx="56">
                  <c:v>222.43818428052464</c:v>
                </c:pt>
                <c:pt idx="57">
                  <c:v>221.57028025246646</c:v>
                </c:pt>
                <c:pt idx="58">
                  <c:v>221.25821380253737</c:v>
                </c:pt>
                <c:pt idx="59">
                  <c:v>219.7670418019373</c:v>
                </c:pt>
                <c:pt idx="60">
                  <c:v>217.84942439058079</c:v>
                </c:pt>
                <c:pt idx="61">
                  <c:v>217.03465046541083</c:v>
                </c:pt>
                <c:pt idx="62">
                  <c:v>216.24563539189933</c:v>
                </c:pt>
                <c:pt idx="63">
                  <c:v>216.65345953415979</c:v>
                </c:pt>
                <c:pt idx="64">
                  <c:v>217.29779374914136</c:v>
                </c:pt>
                <c:pt idx="65">
                  <c:v>218.73742990881698</c:v>
                </c:pt>
                <c:pt idx="66">
                  <c:v>219.78818404900204</c:v>
                </c:pt>
                <c:pt idx="67">
                  <c:v>220.06317913370037</c:v>
                </c:pt>
                <c:pt idx="68">
                  <c:v>220.01834497312754</c:v>
                </c:pt>
                <c:pt idx="69">
                  <c:v>220.6454931501568</c:v>
                </c:pt>
                <c:pt idx="70">
                  <c:v>221.75858914953051</c:v>
                </c:pt>
                <c:pt idx="71">
                  <c:v>223.49930189216971</c:v>
                </c:pt>
                <c:pt idx="72">
                  <c:v>225.41915629857166</c:v>
                </c:pt>
                <c:pt idx="73">
                  <c:v>227.12352908947273</c:v>
                </c:pt>
                <c:pt idx="74">
                  <c:v>227.92252937169016</c:v>
                </c:pt>
                <c:pt idx="75">
                  <c:v>229.6285556596616</c:v>
                </c:pt>
                <c:pt idx="76">
                  <c:v>230.96204245138841</c:v>
                </c:pt>
                <c:pt idx="77">
                  <c:v>231.66466214555018</c:v>
                </c:pt>
                <c:pt idx="78">
                  <c:v>231.33997980287901</c:v>
                </c:pt>
                <c:pt idx="79">
                  <c:v>232.9137680535072</c:v>
                </c:pt>
                <c:pt idx="80">
                  <c:v>234.70308566135401</c:v>
                </c:pt>
                <c:pt idx="81">
                  <c:v>237.43559070786418</c:v>
                </c:pt>
                <c:pt idx="82">
                  <c:v>238.21148811794558</c:v>
                </c:pt>
                <c:pt idx="83">
                  <c:v>238.6744731936935</c:v>
                </c:pt>
                <c:pt idx="84">
                  <c:v>240.25446846790791</c:v>
                </c:pt>
                <c:pt idx="85">
                  <c:v>241.77430192869761</c:v>
                </c:pt>
                <c:pt idx="86">
                  <c:v>244.02184138878442</c:v>
                </c:pt>
                <c:pt idx="87">
                  <c:v>245.83987531193071</c:v>
                </c:pt>
                <c:pt idx="88">
                  <c:v>246.87405591795385</c:v>
                </c:pt>
                <c:pt idx="89">
                  <c:v>248.82663873308124</c:v>
                </c:pt>
                <c:pt idx="90">
                  <c:v>250.11821262166976</c:v>
                </c:pt>
                <c:pt idx="91">
                  <c:v>250.39836467013814</c:v>
                </c:pt>
                <c:pt idx="92">
                  <c:v>250.28625720854328</c:v>
                </c:pt>
                <c:pt idx="93">
                  <c:v>249.49562948487525</c:v>
                </c:pt>
                <c:pt idx="94">
                  <c:v>248.48488626665593</c:v>
                </c:pt>
                <c:pt idx="95">
                  <c:v>247.6000259700597</c:v>
                </c:pt>
                <c:pt idx="96">
                  <c:v>245.59431822554015</c:v>
                </c:pt>
                <c:pt idx="97">
                  <c:v>244.24782670577096</c:v>
                </c:pt>
                <c:pt idx="98">
                  <c:v>243.41760214023094</c:v>
                </c:pt>
                <c:pt idx="99">
                  <c:v>242.77878570996256</c:v>
                </c:pt>
                <c:pt idx="100">
                  <c:v>243.15531469929743</c:v>
                </c:pt>
                <c:pt idx="101">
                  <c:v>239.54002158312514</c:v>
                </c:pt>
                <c:pt idx="102">
                  <c:v>241.19279989533894</c:v>
                </c:pt>
                <c:pt idx="103">
                  <c:v>242.22717819412216</c:v>
                </c:pt>
                <c:pt idx="104">
                  <c:v>242.48938322904971</c:v>
                </c:pt>
                <c:pt idx="105">
                  <c:v>243.11682967660568</c:v>
                </c:pt>
                <c:pt idx="106">
                  <c:v>243.55269498660627</c:v>
                </c:pt>
                <c:pt idx="107">
                  <c:v>244.60087758686987</c:v>
                </c:pt>
                <c:pt idx="108">
                  <c:v>245.60324889238476</c:v>
                </c:pt>
                <c:pt idx="109">
                  <c:v>246.77588526104589</c:v>
                </c:pt>
                <c:pt idx="110">
                  <c:v>247.81457325920113</c:v>
                </c:pt>
                <c:pt idx="111">
                  <c:v>249.2032553303429</c:v>
                </c:pt>
                <c:pt idx="112">
                  <c:v>251.354542064132</c:v>
                </c:pt>
                <c:pt idx="113">
                  <c:v>251.78281408580287</c:v>
                </c:pt>
                <c:pt idx="114">
                  <c:v>252.90704932128185</c:v>
                </c:pt>
                <c:pt idx="115">
                  <c:v>253.90651245014578</c:v>
                </c:pt>
                <c:pt idx="116">
                  <c:v>254.97362167359577</c:v>
                </c:pt>
                <c:pt idx="117">
                  <c:v>255.86696747620954</c:v>
                </c:pt>
                <c:pt idx="118">
                  <c:v>256.48947319897741</c:v>
                </c:pt>
                <c:pt idx="119">
                  <c:v>256.87372056475789</c:v>
                </c:pt>
                <c:pt idx="120">
                  <c:v>257.22562271493723</c:v>
                </c:pt>
                <c:pt idx="121">
                  <c:v>257.14136922586403</c:v>
                </c:pt>
                <c:pt idx="122">
                  <c:v>256.86126734919634</c:v>
                </c:pt>
                <c:pt idx="123">
                  <c:v>256.74859656033169</c:v>
                </c:pt>
                <c:pt idx="124">
                  <c:v>256.91243341054064</c:v>
                </c:pt>
                <c:pt idx="125">
                  <c:v>257.52356833514773</c:v>
                </c:pt>
                <c:pt idx="126">
                  <c:v>257.27927830443963</c:v>
                </c:pt>
                <c:pt idx="127">
                  <c:v>259.0732664983953</c:v>
                </c:pt>
                <c:pt idx="128">
                  <c:v>260.58482671169486</c:v>
                </c:pt>
                <c:pt idx="129">
                  <c:v>262.66989070982703</c:v>
                </c:pt>
                <c:pt idx="130">
                  <c:v>265.20801839201732</c:v>
                </c:pt>
                <c:pt idx="131">
                  <c:v>267.37704155222366</c:v>
                </c:pt>
                <c:pt idx="132">
                  <c:v>269.33529179359687</c:v>
                </c:pt>
                <c:pt idx="133">
                  <c:v>271.82583865440159</c:v>
                </c:pt>
                <c:pt idx="134">
                  <c:v>273.27314120589449</c:v>
                </c:pt>
                <c:pt idx="135">
                  <c:v>274.09521873855397</c:v>
                </c:pt>
                <c:pt idx="136">
                  <c:v>273.94053751543692</c:v>
                </c:pt>
                <c:pt idx="137">
                  <c:v>272.90021080581027</c:v>
                </c:pt>
                <c:pt idx="138">
                  <c:v>272.55067802743002</c:v>
                </c:pt>
                <c:pt idx="139">
                  <c:v>272.03029650911765</c:v>
                </c:pt>
                <c:pt idx="140">
                  <c:v>272.10695662843887</c:v>
                </c:pt>
                <c:pt idx="141">
                  <c:v>272.07902363931947</c:v>
                </c:pt>
                <c:pt idx="142">
                  <c:v>271.76988097063355</c:v>
                </c:pt>
                <c:pt idx="143">
                  <c:v>270.84208518774307</c:v>
                </c:pt>
                <c:pt idx="144">
                  <c:v>270.47546819322429</c:v>
                </c:pt>
                <c:pt idx="145">
                  <c:v>269.2530975738191</c:v>
                </c:pt>
                <c:pt idx="146">
                  <c:v>268.11421312692346</c:v>
                </c:pt>
                <c:pt idx="147">
                  <c:v>267.00267006843472</c:v>
                </c:pt>
                <c:pt idx="148">
                  <c:v>264.5177931369804</c:v>
                </c:pt>
                <c:pt idx="149">
                  <c:v>262.26681792790998</c:v>
                </c:pt>
                <c:pt idx="150">
                  <c:v>260.05137310323289</c:v>
                </c:pt>
                <c:pt idx="151">
                  <c:v>259.81173579721235</c:v>
                </c:pt>
                <c:pt idx="152">
                  <c:v>259.93336731734854</c:v>
                </c:pt>
                <c:pt idx="153">
                  <c:v>258.70285974164238</c:v>
                </c:pt>
                <c:pt idx="154">
                  <c:v>256.86706414269821</c:v>
                </c:pt>
                <c:pt idx="155">
                  <c:v>256.42287578765649</c:v>
                </c:pt>
                <c:pt idx="156">
                  <c:v>256.90048621005531</c:v>
                </c:pt>
                <c:pt idx="157">
                  <c:v>257.22288232868334</c:v>
                </c:pt>
                <c:pt idx="158">
                  <c:v>257.63902898907457</c:v>
                </c:pt>
                <c:pt idx="159">
                  <c:v>256.68347615301991</c:v>
                </c:pt>
                <c:pt idx="160">
                  <c:v>256.47103302481582</c:v>
                </c:pt>
                <c:pt idx="161">
                  <c:v>257.36902550557784</c:v>
                </c:pt>
                <c:pt idx="162">
                  <c:v>258.72365319915866</c:v>
                </c:pt>
                <c:pt idx="163">
                  <c:v>260.46118771975216</c:v>
                </c:pt>
                <c:pt idx="164">
                  <c:v>263.0354784497415</c:v>
                </c:pt>
                <c:pt idx="165">
                  <c:v>266.44010766198778</c:v>
                </c:pt>
                <c:pt idx="166">
                  <c:v>270.23346179077691</c:v>
                </c:pt>
                <c:pt idx="167">
                  <c:v>272.96410447959698</c:v>
                </c:pt>
                <c:pt idx="168">
                  <c:v>274.40651475524106</c:v>
                </c:pt>
                <c:pt idx="169">
                  <c:v>273.47884504658072</c:v>
                </c:pt>
                <c:pt idx="170">
                  <c:v>277.77595979154154</c:v>
                </c:pt>
                <c:pt idx="171">
                  <c:v>293.81763124454972</c:v>
                </c:pt>
                <c:pt idx="172">
                  <c:v>306.94655694869056</c:v>
                </c:pt>
                <c:pt idx="173">
                  <c:v>317.34043470222065</c:v>
                </c:pt>
                <c:pt idx="174">
                  <c:v>320.21108473719914</c:v>
                </c:pt>
                <c:pt idx="175">
                  <c:v>318.65617106744151</c:v>
                </c:pt>
                <c:pt idx="176">
                  <c:v>317.1881930345009</c:v>
                </c:pt>
                <c:pt idx="177">
                  <c:v>315.01195029777932</c:v>
                </c:pt>
                <c:pt idx="178">
                  <c:v>313.29325662681572</c:v>
                </c:pt>
                <c:pt idx="179">
                  <c:v>313.30718916283217</c:v>
                </c:pt>
                <c:pt idx="180">
                  <c:v>313.43181160677653</c:v>
                </c:pt>
                <c:pt idx="181">
                  <c:v>311.46767912360752</c:v>
                </c:pt>
                <c:pt idx="182">
                  <c:v>307.80212475803</c:v>
                </c:pt>
                <c:pt idx="183">
                  <c:v>304.12285768394639</c:v>
                </c:pt>
                <c:pt idx="184">
                  <c:v>300.60730256593223</c:v>
                </c:pt>
                <c:pt idx="185">
                  <c:v>296.07917104010892</c:v>
                </c:pt>
                <c:pt idx="186">
                  <c:v>292.2861226697226</c:v>
                </c:pt>
                <c:pt idx="187">
                  <c:v>288.24253749312874</c:v>
                </c:pt>
                <c:pt idx="188">
                  <c:v>283.93054384736467</c:v>
                </c:pt>
                <c:pt idx="189">
                  <c:v>279.35644268845112</c:v>
                </c:pt>
                <c:pt idx="190">
                  <c:v>275.04587740615733</c:v>
                </c:pt>
                <c:pt idx="191">
                  <c:v>271.3806142323657</c:v>
                </c:pt>
                <c:pt idx="192">
                  <c:v>268.00117520729236</c:v>
                </c:pt>
                <c:pt idx="193">
                  <c:v>264.94429667625394</c:v>
                </c:pt>
                <c:pt idx="194">
                  <c:v>262.54871119066843</c:v>
                </c:pt>
                <c:pt idx="195">
                  <c:v>260.14292489698903</c:v>
                </c:pt>
                <c:pt idx="196">
                  <c:v>256.83069463571911</c:v>
                </c:pt>
                <c:pt idx="197">
                  <c:v>254.25997016723392</c:v>
                </c:pt>
                <c:pt idx="198">
                  <c:v>252.16775371432021</c:v>
                </c:pt>
                <c:pt idx="199">
                  <c:v>249.69362039777891</c:v>
                </c:pt>
                <c:pt idx="200">
                  <c:v>248.47039302620914</c:v>
                </c:pt>
                <c:pt idx="201">
                  <c:v>248.80244987561417</c:v>
                </c:pt>
                <c:pt idx="202">
                  <c:v>248.02063710138336</c:v>
                </c:pt>
                <c:pt idx="203">
                  <c:v>246.91755675748911</c:v>
                </c:pt>
                <c:pt idx="204">
                  <c:v>246.04797025688629</c:v>
                </c:pt>
                <c:pt idx="205">
                  <c:v>245.81405715501128</c:v>
                </c:pt>
                <c:pt idx="206">
                  <c:v>244.3534512930986</c:v>
                </c:pt>
                <c:pt idx="207">
                  <c:v>243.51421337846017</c:v>
                </c:pt>
                <c:pt idx="208">
                  <c:v>241.84966368325937</c:v>
                </c:pt>
                <c:pt idx="209">
                  <c:v>239.98914254387597</c:v>
                </c:pt>
                <c:pt idx="210">
                  <c:v>239.73515710279707</c:v>
                </c:pt>
                <c:pt idx="211">
                  <c:v>241.58031652678332</c:v>
                </c:pt>
                <c:pt idx="212">
                  <c:v>243.38697755732974</c:v>
                </c:pt>
                <c:pt idx="213">
                  <c:v>244.40944673633132</c:v>
                </c:pt>
                <c:pt idx="214">
                  <c:v>245.53372554551282</c:v>
                </c:pt>
                <c:pt idx="215">
                  <c:v>247.14434334867545</c:v>
                </c:pt>
                <c:pt idx="216">
                  <c:v>247.72973939587479</c:v>
                </c:pt>
                <c:pt idx="217">
                  <c:v>249.52453188808619</c:v>
                </c:pt>
                <c:pt idx="218">
                  <c:v>249.44178331751519</c:v>
                </c:pt>
                <c:pt idx="219">
                  <c:v>249.24784712152086</c:v>
                </c:pt>
                <c:pt idx="220">
                  <c:v>250.32642453602378</c:v>
                </c:pt>
                <c:pt idx="221">
                  <c:v>251.12468073758981</c:v>
                </c:pt>
                <c:pt idx="222">
                  <c:v>251.95753669338234</c:v>
                </c:pt>
                <c:pt idx="223">
                  <c:v>254.23942884685815</c:v>
                </c:pt>
                <c:pt idx="224">
                  <c:v>255.64292901230397</c:v>
                </c:pt>
                <c:pt idx="225">
                  <c:v>257.35888632397428</c:v>
                </c:pt>
                <c:pt idx="226">
                  <c:v>258.32634784649582</c:v>
                </c:pt>
                <c:pt idx="227">
                  <c:v>260.22746738335445</c:v>
                </c:pt>
                <c:pt idx="228">
                  <c:v>258.9266241909225</c:v>
                </c:pt>
                <c:pt idx="229">
                  <c:v>258.36518367842416</c:v>
                </c:pt>
                <c:pt idx="230">
                  <c:v>257.79969916090073</c:v>
                </c:pt>
                <c:pt idx="231">
                  <c:v>258.38718351497721</c:v>
                </c:pt>
                <c:pt idx="232">
                  <c:v>259.01305124624622</c:v>
                </c:pt>
                <c:pt idx="233">
                  <c:v>258.78341586085151</c:v>
                </c:pt>
                <c:pt idx="234">
                  <c:v>258.24864568786467</c:v>
                </c:pt>
                <c:pt idx="235">
                  <c:v>256.67978414461982</c:v>
                </c:pt>
                <c:pt idx="236">
                  <c:v>253.80844675347075</c:v>
                </c:pt>
                <c:pt idx="237">
                  <c:v>249.90663995107141</c:v>
                </c:pt>
                <c:pt idx="238">
                  <c:v>247.08101141765133</c:v>
                </c:pt>
                <c:pt idx="239">
                  <c:v>244.70821706602183</c:v>
                </c:pt>
                <c:pt idx="240">
                  <c:v>243.27067563556673</c:v>
                </c:pt>
                <c:pt idx="241">
                  <c:v>243.23697963886823</c:v>
                </c:pt>
                <c:pt idx="242">
                  <c:v>244.50403498770243</c:v>
                </c:pt>
                <c:pt idx="243">
                  <c:v>244.88827195162682</c:v>
                </c:pt>
                <c:pt idx="244">
                  <c:v>244.90775327970846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30-410B-9A85-ECD1D9353225}"/>
            </c:ext>
          </c:extLst>
        </c:ser>
        <c:ser>
          <c:idx val="1"/>
          <c:order val="1"/>
          <c:tx>
            <c:strRef>
              <c:f>'Svag konkurrensförmåga'!$C$1</c:f>
              <c:strCache>
                <c:ptCount val="1"/>
                <c:pt idx="0">
                  <c:v>Övriga (V)</c:v>
                </c:pt>
              </c:strCache>
            </c:strRef>
          </c:tx>
          <c:spPr>
            <a:ln w="28575" cap="rnd">
              <a:solidFill>
                <a:srgbClr val="02A704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'Svag konkurrensförmåga'!$A$2:$A$246</c:f>
              <c:strCache>
                <c:ptCount val="245"/>
                <c:pt idx="0">
                  <c:v>2006</c:v>
                </c:pt>
                <c:pt idx="1">
                  <c:v>2006-02</c:v>
                </c:pt>
                <c:pt idx="2">
                  <c:v>2006-03</c:v>
                </c:pt>
                <c:pt idx="3">
                  <c:v>2006-04</c:v>
                </c:pt>
                <c:pt idx="4">
                  <c:v>2006-05</c:v>
                </c:pt>
                <c:pt idx="5">
                  <c:v>2006-06</c:v>
                </c:pt>
                <c:pt idx="6">
                  <c:v>2006-07</c:v>
                </c:pt>
                <c:pt idx="7">
                  <c:v>2006-08</c:v>
                </c:pt>
                <c:pt idx="8">
                  <c:v>2006-09</c:v>
                </c:pt>
                <c:pt idx="9">
                  <c:v>2006-10</c:v>
                </c:pt>
                <c:pt idx="10">
                  <c:v>2006-11</c:v>
                </c:pt>
                <c:pt idx="11">
                  <c:v>2006-12</c:v>
                </c:pt>
                <c:pt idx="12">
                  <c:v>2007</c:v>
                </c:pt>
                <c:pt idx="13">
                  <c:v>2007-02</c:v>
                </c:pt>
                <c:pt idx="14">
                  <c:v>2007-03</c:v>
                </c:pt>
                <c:pt idx="15">
                  <c:v>2007-04</c:v>
                </c:pt>
                <c:pt idx="16">
                  <c:v>2007-05</c:v>
                </c:pt>
                <c:pt idx="17">
                  <c:v>2007-06</c:v>
                </c:pt>
                <c:pt idx="18">
                  <c:v>2007-07</c:v>
                </c:pt>
                <c:pt idx="19">
                  <c:v>2007-08</c:v>
                </c:pt>
                <c:pt idx="20">
                  <c:v>2007-09</c:v>
                </c:pt>
                <c:pt idx="21">
                  <c:v>2007-10</c:v>
                </c:pt>
                <c:pt idx="22">
                  <c:v>2007-11</c:v>
                </c:pt>
                <c:pt idx="23">
                  <c:v>2007-12</c:v>
                </c:pt>
                <c:pt idx="24">
                  <c:v>2008</c:v>
                </c:pt>
                <c:pt idx="25">
                  <c:v>2008-02</c:v>
                </c:pt>
                <c:pt idx="26">
                  <c:v>2008-03</c:v>
                </c:pt>
                <c:pt idx="27">
                  <c:v>2008-04</c:v>
                </c:pt>
                <c:pt idx="28">
                  <c:v>2008-05</c:v>
                </c:pt>
                <c:pt idx="29">
                  <c:v>2008-06</c:v>
                </c:pt>
                <c:pt idx="30">
                  <c:v>2008-07</c:v>
                </c:pt>
                <c:pt idx="31">
                  <c:v>2008-08</c:v>
                </c:pt>
                <c:pt idx="32">
                  <c:v>2008-09</c:v>
                </c:pt>
                <c:pt idx="33">
                  <c:v>2008-10</c:v>
                </c:pt>
                <c:pt idx="34">
                  <c:v>2008-11</c:v>
                </c:pt>
                <c:pt idx="35">
                  <c:v>2008-12</c:v>
                </c:pt>
                <c:pt idx="36">
                  <c:v>2009</c:v>
                </c:pt>
                <c:pt idx="37">
                  <c:v>2009-02</c:v>
                </c:pt>
                <c:pt idx="38">
                  <c:v>2009-03</c:v>
                </c:pt>
                <c:pt idx="39">
                  <c:v>2009-04</c:v>
                </c:pt>
                <c:pt idx="40">
                  <c:v>2009-05</c:v>
                </c:pt>
                <c:pt idx="41">
                  <c:v>2009-06</c:v>
                </c:pt>
                <c:pt idx="42">
                  <c:v>2009-07</c:v>
                </c:pt>
                <c:pt idx="43">
                  <c:v>2009-08</c:v>
                </c:pt>
                <c:pt idx="44">
                  <c:v>2009-09</c:v>
                </c:pt>
                <c:pt idx="45">
                  <c:v>2009-10</c:v>
                </c:pt>
                <c:pt idx="46">
                  <c:v>2009-11</c:v>
                </c:pt>
                <c:pt idx="47">
                  <c:v>2009-12</c:v>
                </c:pt>
                <c:pt idx="48">
                  <c:v>2010</c:v>
                </c:pt>
                <c:pt idx="49">
                  <c:v>2010-02</c:v>
                </c:pt>
                <c:pt idx="50">
                  <c:v>2010-03</c:v>
                </c:pt>
                <c:pt idx="51">
                  <c:v>2010-04</c:v>
                </c:pt>
                <c:pt idx="52">
                  <c:v>2010-05</c:v>
                </c:pt>
                <c:pt idx="53">
                  <c:v>2010-06</c:v>
                </c:pt>
                <c:pt idx="54">
                  <c:v>2010-07</c:v>
                </c:pt>
                <c:pt idx="55">
                  <c:v>2010-08</c:v>
                </c:pt>
                <c:pt idx="56">
                  <c:v>2010-09</c:v>
                </c:pt>
                <c:pt idx="57">
                  <c:v>2010-10</c:v>
                </c:pt>
                <c:pt idx="58">
                  <c:v>2010-11</c:v>
                </c:pt>
                <c:pt idx="59">
                  <c:v>2010-12</c:v>
                </c:pt>
                <c:pt idx="60">
                  <c:v>2011</c:v>
                </c:pt>
                <c:pt idx="61">
                  <c:v>2011-02</c:v>
                </c:pt>
                <c:pt idx="62">
                  <c:v>2011-03</c:v>
                </c:pt>
                <c:pt idx="63">
                  <c:v>2011-04</c:v>
                </c:pt>
                <c:pt idx="64">
                  <c:v>2011-05</c:v>
                </c:pt>
                <c:pt idx="65">
                  <c:v>2011-06</c:v>
                </c:pt>
                <c:pt idx="66">
                  <c:v>2011-07</c:v>
                </c:pt>
                <c:pt idx="67">
                  <c:v>2011-08</c:v>
                </c:pt>
                <c:pt idx="68">
                  <c:v>2011-09</c:v>
                </c:pt>
                <c:pt idx="69">
                  <c:v>2011-10</c:v>
                </c:pt>
                <c:pt idx="70">
                  <c:v>2011-11</c:v>
                </c:pt>
                <c:pt idx="71">
                  <c:v>2011-12</c:v>
                </c:pt>
                <c:pt idx="72">
                  <c:v>2012</c:v>
                </c:pt>
                <c:pt idx="73">
                  <c:v>2012-02</c:v>
                </c:pt>
                <c:pt idx="74">
                  <c:v>2012-03</c:v>
                </c:pt>
                <c:pt idx="75">
                  <c:v>2012-04</c:v>
                </c:pt>
                <c:pt idx="76">
                  <c:v>2012-05</c:v>
                </c:pt>
                <c:pt idx="77">
                  <c:v>2012-06</c:v>
                </c:pt>
                <c:pt idx="78">
                  <c:v>2012-07</c:v>
                </c:pt>
                <c:pt idx="79">
                  <c:v>2012-08</c:v>
                </c:pt>
                <c:pt idx="80">
                  <c:v>2012-09</c:v>
                </c:pt>
                <c:pt idx="81">
                  <c:v>2012-10</c:v>
                </c:pt>
                <c:pt idx="82">
                  <c:v>2012-11</c:v>
                </c:pt>
                <c:pt idx="83">
                  <c:v>2012-12</c:v>
                </c:pt>
                <c:pt idx="84">
                  <c:v>2013</c:v>
                </c:pt>
                <c:pt idx="85">
                  <c:v>2013-02</c:v>
                </c:pt>
                <c:pt idx="86">
                  <c:v>2013-03</c:v>
                </c:pt>
                <c:pt idx="87">
                  <c:v>2013-04</c:v>
                </c:pt>
                <c:pt idx="88">
                  <c:v>2013-05</c:v>
                </c:pt>
                <c:pt idx="89">
                  <c:v>2013-06</c:v>
                </c:pt>
                <c:pt idx="90">
                  <c:v>2013-07</c:v>
                </c:pt>
                <c:pt idx="91">
                  <c:v>2013-08</c:v>
                </c:pt>
                <c:pt idx="92">
                  <c:v>2013-09</c:v>
                </c:pt>
                <c:pt idx="93">
                  <c:v>2013-10</c:v>
                </c:pt>
                <c:pt idx="94">
                  <c:v>2013-11</c:v>
                </c:pt>
                <c:pt idx="95">
                  <c:v>2013-12</c:v>
                </c:pt>
                <c:pt idx="96">
                  <c:v>2014</c:v>
                </c:pt>
                <c:pt idx="97">
                  <c:v>2014-02</c:v>
                </c:pt>
                <c:pt idx="98">
                  <c:v>2014-03</c:v>
                </c:pt>
                <c:pt idx="99">
                  <c:v>2014-04</c:v>
                </c:pt>
                <c:pt idx="100">
                  <c:v>2014-05</c:v>
                </c:pt>
                <c:pt idx="101">
                  <c:v>2014-06</c:v>
                </c:pt>
                <c:pt idx="102">
                  <c:v>2014-07</c:v>
                </c:pt>
                <c:pt idx="103">
                  <c:v>2014-08</c:v>
                </c:pt>
                <c:pt idx="104">
                  <c:v>2014-09</c:v>
                </c:pt>
                <c:pt idx="105">
                  <c:v>2014-10</c:v>
                </c:pt>
                <c:pt idx="106">
                  <c:v>2014-11</c:v>
                </c:pt>
                <c:pt idx="107">
                  <c:v>2014-12</c:v>
                </c:pt>
                <c:pt idx="108">
                  <c:v>2015</c:v>
                </c:pt>
                <c:pt idx="109">
                  <c:v>2015-02</c:v>
                </c:pt>
                <c:pt idx="110">
                  <c:v>2015-03</c:v>
                </c:pt>
                <c:pt idx="111">
                  <c:v>2015-04</c:v>
                </c:pt>
                <c:pt idx="112">
                  <c:v>2015-05</c:v>
                </c:pt>
                <c:pt idx="113">
                  <c:v>2015-06</c:v>
                </c:pt>
                <c:pt idx="114">
                  <c:v>2015-07</c:v>
                </c:pt>
                <c:pt idx="115">
                  <c:v>2015-08</c:v>
                </c:pt>
                <c:pt idx="116">
                  <c:v>2015-09</c:v>
                </c:pt>
                <c:pt idx="117">
                  <c:v>2015-10</c:v>
                </c:pt>
                <c:pt idx="118">
                  <c:v>2015-11</c:v>
                </c:pt>
                <c:pt idx="119">
                  <c:v>2015-12</c:v>
                </c:pt>
                <c:pt idx="120">
                  <c:v>2016</c:v>
                </c:pt>
                <c:pt idx="121">
                  <c:v>2016-02</c:v>
                </c:pt>
                <c:pt idx="122">
                  <c:v>2016-03</c:v>
                </c:pt>
                <c:pt idx="123">
                  <c:v>2016-04</c:v>
                </c:pt>
                <c:pt idx="124">
                  <c:v>2016-05</c:v>
                </c:pt>
                <c:pt idx="125">
                  <c:v>2016-06</c:v>
                </c:pt>
                <c:pt idx="126">
                  <c:v>2016-07</c:v>
                </c:pt>
                <c:pt idx="127">
                  <c:v>2016-08</c:v>
                </c:pt>
                <c:pt idx="128">
                  <c:v>2016-09</c:v>
                </c:pt>
                <c:pt idx="129">
                  <c:v>2016-10</c:v>
                </c:pt>
                <c:pt idx="130">
                  <c:v>2016-11</c:v>
                </c:pt>
                <c:pt idx="131">
                  <c:v>2016-12</c:v>
                </c:pt>
                <c:pt idx="132">
                  <c:v>2017</c:v>
                </c:pt>
                <c:pt idx="133">
                  <c:v>feb-17</c:v>
                </c:pt>
                <c:pt idx="134">
                  <c:v>mar-17</c:v>
                </c:pt>
                <c:pt idx="135">
                  <c:v>apr-17</c:v>
                </c:pt>
                <c:pt idx="136">
                  <c:v>maj-17</c:v>
                </c:pt>
                <c:pt idx="137">
                  <c:v>jun-17</c:v>
                </c:pt>
                <c:pt idx="138">
                  <c:v>jul-17</c:v>
                </c:pt>
                <c:pt idx="139">
                  <c:v>aug-17</c:v>
                </c:pt>
                <c:pt idx="140">
                  <c:v>sep-17</c:v>
                </c:pt>
                <c:pt idx="141">
                  <c:v>okt-17</c:v>
                </c:pt>
                <c:pt idx="142">
                  <c:v>nov-17</c:v>
                </c:pt>
                <c:pt idx="143">
                  <c:v>dec-17</c:v>
                </c:pt>
                <c:pt idx="144">
                  <c:v>2018</c:v>
                </c:pt>
                <c:pt idx="145">
                  <c:v>feb-18</c:v>
                </c:pt>
                <c:pt idx="146">
                  <c:v>mar-18</c:v>
                </c:pt>
                <c:pt idx="147">
                  <c:v>apr-18</c:v>
                </c:pt>
                <c:pt idx="148">
                  <c:v>maj-18</c:v>
                </c:pt>
                <c:pt idx="149">
                  <c:v>jun-18</c:v>
                </c:pt>
                <c:pt idx="150">
                  <c:v>jul-18</c:v>
                </c:pt>
                <c:pt idx="151">
                  <c:v>aug-18</c:v>
                </c:pt>
                <c:pt idx="152">
                  <c:v>sep-18</c:v>
                </c:pt>
                <c:pt idx="153">
                  <c:v>okt-18</c:v>
                </c:pt>
                <c:pt idx="154">
                  <c:v>nov-18</c:v>
                </c:pt>
                <c:pt idx="155">
                  <c:v>dec-18</c:v>
                </c:pt>
                <c:pt idx="156">
                  <c:v>2019</c:v>
                </c:pt>
                <c:pt idx="157">
                  <c:v>feb-19</c:v>
                </c:pt>
                <c:pt idx="158">
                  <c:v>mar-19</c:v>
                </c:pt>
                <c:pt idx="159">
                  <c:v>apr-19</c:v>
                </c:pt>
                <c:pt idx="160">
                  <c:v>maj-19</c:v>
                </c:pt>
                <c:pt idx="161">
                  <c:v>jun-19</c:v>
                </c:pt>
                <c:pt idx="162">
                  <c:v>jul-19</c:v>
                </c:pt>
                <c:pt idx="163">
                  <c:v>aug-19</c:v>
                </c:pt>
                <c:pt idx="164">
                  <c:v>sep-19</c:v>
                </c:pt>
                <c:pt idx="165">
                  <c:v>okt-19</c:v>
                </c:pt>
                <c:pt idx="166">
                  <c:v>nov-19</c:v>
                </c:pt>
                <c:pt idx="167">
                  <c:v>dec-19</c:v>
                </c:pt>
                <c:pt idx="168">
                  <c:v>2020</c:v>
                </c:pt>
                <c:pt idx="169">
                  <c:v>feb-20</c:v>
                </c:pt>
                <c:pt idx="170">
                  <c:v>mar-20</c:v>
                </c:pt>
                <c:pt idx="171">
                  <c:v>apr-20</c:v>
                </c:pt>
                <c:pt idx="172">
                  <c:v>maj-20</c:v>
                </c:pt>
                <c:pt idx="173">
                  <c:v>jun-20</c:v>
                </c:pt>
                <c:pt idx="174">
                  <c:v>jul-20</c:v>
                </c:pt>
                <c:pt idx="175">
                  <c:v>aug-20</c:v>
                </c:pt>
                <c:pt idx="176">
                  <c:v>sep-20</c:v>
                </c:pt>
                <c:pt idx="177">
                  <c:v>okt-20</c:v>
                </c:pt>
                <c:pt idx="178">
                  <c:v>nov-20</c:v>
                </c:pt>
                <c:pt idx="179">
                  <c:v>dec-20</c:v>
                </c:pt>
                <c:pt idx="180">
                  <c:v>2021</c:v>
                </c:pt>
                <c:pt idx="181">
                  <c:v>feb-21</c:v>
                </c:pt>
                <c:pt idx="182">
                  <c:v>mar-21</c:v>
                </c:pt>
                <c:pt idx="183">
                  <c:v>apr-21</c:v>
                </c:pt>
                <c:pt idx="184">
                  <c:v>maj-21</c:v>
                </c:pt>
                <c:pt idx="185">
                  <c:v>jun-21</c:v>
                </c:pt>
                <c:pt idx="186">
                  <c:v>jul-21</c:v>
                </c:pt>
                <c:pt idx="187">
                  <c:v>aug-21</c:v>
                </c:pt>
                <c:pt idx="188">
                  <c:v>sep-21</c:v>
                </c:pt>
                <c:pt idx="189">
                  <c:v>okt-21</c:v>
                </c:pt>
                <c:pt idx="190">
                  <c:v>nov-21</c:v>
                </c:pt>
                <c:pt idx="191">
                  <c:v>dec-21</c:v>
                </c:pt>
                <c:pt idx="192">
                  <c:v>2022</c:v>
                </c:pt>
                <c:pt idx="193">
                  <c:v>feb-22</c:v>
                </c:pt>
                <c:pt idx="194">
                  <c:v>mar-22</c:v>
                </c:pt>
                <c:pt idx="195">
                  <c:v>apr-22</c:v>
                </c:pt>
                <c:pt idx="196">
                  <c:v>maj-22</c:v>
                </c:pt>
                <c:pt idx="197">
                  <c:v>jun-22</c:v>
                </c:pt>
                <c:pt idx="198">
                  <c:v>jul-22</c:v>
                </c:pt>
                <c:pt idx="199">
                  <c:v>aug-22</c:v>
                </c:pt>
                <c:pt idx="200">
                  <c:v>sep-22</c:v>
                </c:pt>
                <c:pt idx="201">
                  <c:v>okt-22</c:v>
                </c:pt>
                <c:pt idx="202">
                  <c:v>nov-22</c:v>
                </c:pt>
                <c:pt idx="203">
                  <c:v>dec-22</c:v>
                </c:pt>
                <c:pt idx="204">
                  <c:v>2023</c:v>
                </c:pt>
                <c:pt idx="205">
                  <c:v>feb-23</c:v>
                </c:pt>
                <c:pt idx="206">
                  <c:v>mar-23</c:v>
                </c:pt>
                <c:pt idx="207">
                  <c:v>apr-23</c:v>
                </c:pt>
                <c:pt idx="208">
                  <c:v>maj-23</c:v>
                </c:pt>
                <c:pt idx="209">
                  <c:v>jun-23</c:v>
                </c:pt>
                <c:pt idx="210">
                  <c:v>jul-23</c:v>
                </c:pt>
                <c:pt idx="211">
                  <c:v>aug-23</c:v>
                </c:pt>
                <c:pt idx="212">
                  <c:v>sep-23</c:v>
                </c:pt>
                <c:pt idx="213">
                  <c:v>okt-23</c:v>
                </c:pt>
                <c:pt idx="214">
                  <c:v>nov-23</c:v>
                </c:pt>
                <c:pt idx="215">
                  <c:v>dec-23</c:v>
                </c:pt>
                <c:pt idx="216">
                  <c:v>2024</c:v>
                </c:pt>
                <c:pt idx="217">
                  <c:v>feb-24</c:v>
                </c:pt>
                <c:pt idx="218">
                  <c:v>mar-24</c:v>
                </c:pt>
                <c:pt idx="219">
                  <c:v>apr-24</c:v>
                </c:pt>
                <c:pt idx="220">
                  <c:v>maj-24</c:v>
                </c:pt>
                <c:pt idx="221">
                  <c:v>jun-24</c:v>
                </c:pt>
                <c:pt idx="222">
                  <c:v>jul-24</c:v>
                </c:pt>
                <c:pt idx="223">
                  <c:v>aug-24</c:v>
                </c:pt>
                <c:pt idx="224">
                  <c:v>sep-24</c:v>
                </c:pt>
                <c:pt idx="225">
                  <c:v>okt-24</c:v>
                </c:pt>
                <c:pt idx="226">
                  <c:v>nov-24</c:v>
                </c:pt>
                <c:pt idx="227">
                  <c:v>dec-24</c:v>
                </c:pt>
                <c:pt idx="228">
                  <c:v>2025</c:v>
                </c:pt>
                <c:pt idx="229">
                  <c:v>feb-25</c:v>
                </c:pt>
                <c:pt idx="230">
                  <c:v>mar-25</c:v>
                </c:pt>
                <c:pt idx="231">
                  <c:v>apr-25</c:v>
                </c:pt>
                <c:pt idx="232">
                  <c:v>maj-25</c:v>
                </c:pt>
                <c:pt idx="233">
                  <c:v>jun-25</c:v>
                </c:pt>
                <c:pt idx="234">
                  <c:v>jul-25</c:v>
                </c:pt>
                <c:pt idx="235">
                  <c:v>aug-25</c:v>
                </c:pt>
                <c:pt idx="236">
                  <c:v>sep-25</c:v>
                </c:pt>
                <c:pt idx="237">
                  <c:v>okt-25</c:v>
                </c:pt>
                <c:pt idx="238">
                  <c:v>nov-25</c:v>
                </c:pt>
                <c:pt idx="239">
                  <c:v>dec-25</c:v>
                </c:pt>
                <c:pt idx="240">
                  <c:v>2026</c:v>
                </c:pt>
                <c:pt idx="241">
                  <c:v>feb-26</c:v>
                </c:pt>
                <c:pt idx="242">
                  <c:v>mar-26</c:v>
                </c:pt>
                <c:pt idx="243">
                  <c:v>apr-26</c:v>
                </c:pt>
                <c:pt idx="244">
                  <c:v>maj-26</c:v>
                </c:pt>
              </c:strCache>
            </c:strRef>
          </c:cat>
          <c:val>
            <c:numRef>
              <c:f>'Svag konkurrensförmåga'!$C$2:$C$246</c:f>
              <c:numCache>
                <c:formatCode>0</c:formatCode>
                <c:ptCount val="245"/>
                <c:pt idx="0">
                  <c:v>165.92545933555886</c:v>
                </c:pt>
                <c:pt idx="1">
                  <c:v>162.96452217847948</c:v>
                </c:pt>
                <c:pt idx="2">
                  <c:v>161.11120988647568</c:v>
                </c:pt>
                <c:pt idx="3">
                  <c:v>161.83429443188575</c:v>
                </c:pt>
                <c:pt idx="4">
                  <c:v>159.30161604107354</c:v>
                </c:pt>
                <c:pt idx="5">
                  <c:v>172.49288359083334</c:v>
                </c:pt>
                <c:pt idx="6">
                  <c:v>171.82976470048595</c:v>
                </c:pt>
                <c:pt idx="7">
                  <c:v>156.19879772779257</c:v>
                </c:pt>
                <c:pt idx="8">
                  <c:v>148.74279434217922</c:v>
                </c:pt>
                <c:pt idx="9">
                  <c:v>143.08597031824684</c:v>
                </c:pt>
                <c:pt idx="10">
                  <c:v>134.09782150519973</c:v>
                </c:pt>
                <c:pt idx="11">
                  <c:v>127.71865430385013</c:v>
                </c:pt>
                <c:pt idx="12">
                  <c:v>121.18059469247271</c:v>
                </c:pt>
                <c:pt idx="13">
                  <c:v>116.29084497929966</c:v>
                </c:pt>
                <c:pt idx="14">
                  <c:v>111.04775609039436</c:v>
                </c:pt>
                <c:pt idx="15">
                  <c:v>106.69122176843769</c:v>
                </c:pt>
                <c:pt idx="16">
                  <c:v>100.71978738032158</c:v>
                </c:pt>
                <c:pt idx="17">
                  <c:v>101.07738096198462</c:v>
                </c:pt>
                <c:pt idx="18">
                  <c:v>101.86305352458852</c:v>
                </c:pt>
                <c:pt idx="19">
                  <c:v>96.913856231427431</c:v>
                </c:pt>
                <c:pt idx="20">
                  <c:v>94.809761152531095</c:v>
                </c:pt>
                <c:pt idx="21">
                  <c:v>92.990135437984478</c:v>
                </c:pt>
                <c:pt idx="22">
                  <c:v>92.307870927099231</c:v>
                </c:pt>
                <c:pt idx="23">
                  <c:v>91.394914357219989</c:v>
                </c:pt>
                <c:pt idx="24">
                  <c:v>89.990663927426027</c:v>
                </c:pt>
                <c:pt idx="25">
                  <c:v>88.668866202053167</c:v>
                </c:pt>
                <c:pt idx="26">
                  <c:v>87.614481931600523</c:v>
                </c:pt>
                <c:pt idx="27">
                  <c:v>86.253802541585415</c:v>
                </c:pt>
                <c:pt idx="28">
                  <c:v>85.616093029443931</c:v>
                </c:pt>
                <c:pt idx="29">
                  <c:v>87.234843534903874</c:v>
                </c:pt>
                <c:pt idx="30">
                  <c:v>89.465689687598498</c:v>
                </c:pt>
                <c:pt idx="31">
                  <c:v>91.890420604141497</c:v>
                </c:pt>
                <c:pt idx="32">
                  <c:v>96.367929599613362</c:v>
                </c:pt>
                <c:pt idx="33">
                  <c:v>102.12205009539306</c:v>
                </c:pt>
                <c:pt idx="34">
                  <c:v>110.08836591611237</c:v>
                </c:pt>
                <c:pt idx="35">
                  <c:v>120.09094468935476</c:v>
                </c:pt>
                <c:pt idx="36">
                  <c:v>130.24881565544294</c:v>
                </c:pt>
                <c:pt idx="37">
                  <c:v>140.04641405682756</c:v>
                </c:pt>
                <c:pt idx="38">
                  <c:v>151.43654890961483</c:v>
                </c:pt>
                <c:pt idx="39">
                  <c:v>164.92415666889346</c:v>
                </c:pt>
                <c:pt idx="40">
                  <c:v>175.56682109380722</c:v>
                </c:pt>
                <c:pt idx="41">
                  <c:v>178.74751782206013</c:v>
                </c:pt>
                <c:pt idx="42">
                  <c:v>184.55276850736695</c:v>
                </c:pt>
                <c:pt idx="43">
                  <c:v>190.08346815185186</c:v>
                </c:pt>
                <c:pt idx="44">
                  <c:v>194.71364269279746</c:v>
                </c:pt>
                <c:pt idx="45">
                  <c:v>198.28782342419504</c:v>
                </c:pt>
                <c:pt idx="46">
                  <c:v>200.32089163626534</c:v>
                </c:pt>
                <c:pt idx="47">
                  <c:v>198.88190423710651</c:v>
                </c:pt>
                <c:pt idx="48">
                  <c:v>198.93179099243625</c:v>
                </c:pt>
                <c:pt idx="49">
                  <c:v>198.68172408174405</c:v>
                </c:pt>
                <c:pt idx="50">
                  <c:v>198.53218679312585</c:v>
                </c:pt>
                <c:pt idx="51">
                  <c:v>198.06259327560636</c:v>
                </c:pt>
                <c:pt idx="52">
                  <c:v>199.49951281094988</c:v>
                </c:pt>
                <c:pt idx="53">
                  <c:v>195.88898221960022</c:v>
                </c:pt>
                <c:pt idx="54">
                  <c:v>192.92402770963807</c:v>
                </c:pt>
                <c:pt idx="55">
                  <c:v>188.91247156628603</c:v>
                </c:pt>
                <c:pt idx="56">
                  <c:v>185.8365546909466</c:v>
                </c:pt>
                <c:pt idx="57">
                  <c:v>182.25017806433365</c:v>
                </c:pt>
                <c:pt idx="58">
                  <c:v>178.7625710475736</c:v>
                </c:pt>
                <c:pt idx="59">
                  <c:v>173.78973589936828</c:v>
                </c:pt>
                <c:pt idx="60">
                  <c:v>167.92286131328322</c:v>
                </c:pt>
                <c:pt idx="61">
                  <c:v>164.36472580628549</c:v>
                </c:pt>
                <c:pt idx="62">
                  <c:v>160.92139489433328</c:v>
                </c:pt>
                <c:pt idx="63">
                  <c:v>158.50228639314761</c:v>
                </c:pt>
                <c:pt idx="64">
                  <c:v>157.25942898122679</c:v>
                </c:pt>
                <c:pt idx="65">
                  <c:v>155.56805387353361</c:v>
                </c:pt>
                <c:pt idx="66">
                  <c:v>154.87033569721387</c:v>
                </c:pt>
                <c:pt idx="67">
                  <c:v>154.67735579666237</c:v>
                </c:pt>
                <c:pt idx="68">
                  <c:v>154.26627109225905</c:v>
                </c:pt>
                <c:pt idx="69">
                  <c:v>154.49321398983045</c:v>
                </c:pt>
                <c:pt idx="70">
                  <c:v>155.21758126279073</c:v>
                </c:pt>
                <c:pt idx="71">
                  <c:v>156.42733517517746</c:v>
                </c:pt>
                <c:pt idx="72">
                  <c:v>158.55050405064549</c:v>
                </c:pt>
                <c:pt idx="73">
                  <c:v>159.11806923380959</c:v>
                </c:pt>
                <c:pt idx="74">
                  <c:v>158.63247650055871</c:v>
                </c:pt>
                <c:pt idx="75">
                  <c:v>159.80500323912563</c:v>
                </c:pt>
                <c:pt idx="76">
                  <c:v>159.48161641900168</c:v>
                </c:pt>
                <c:pt idx="77">
                  <c:v>158.59601484282376</c:v>
                </c:pt>
                <c:pt idx="78">
                  <c:v>157.13178353919358</c:v>
                </c:pt>
                <c:pt idx="79">
                  <c:v>160.61790439224538</c:v>
                </c:pt>
                <c:pt idx="80">
                  <c:v>161.91467272959531</c:v>
                </c:pt>
                <c:pt idx="81">
                  <c:v>163.22045526064201</c:v>
                </c:pt>
                <c:pt idx="82">
                  <c:v>162.80448619244353</c:v>
                </c:pt>
                <c:pt idx="83">
                  <c:v>161.92375316284944</c:v>
                </c:pt>
                <c:pt idx="84">
                  <c:v>161.1294451706523</c:v>
                </c:pt>
                <c:pt idx="85">
                  <c:v>160.87476105210263</c:v>
                </c:pt>
                <c:pt idx="86">
                  <c:v>162.11537995759656</c:v>
                </c:pt>
                <c:pt idx="87">
                  <c:v>160.57512360293251</c:v>
                </c:pt>
                <c:pt idx="88">
                  <c:v>157.85901759824094</c:v>
                </c:pt>
                <c:pt idx="89">
                  <c:v>156.22994209730868</c:v>
                </c:pt>
                <c:pt idx="90">
                  <c:v>156.1640606420014</c:v>
                </c:pt>
                <c:pt idx="91">
                  <c:v>156.14544808269395</c:v>
                </c:pt>
                <c:pt idx="92">
                  <c:v>154.83938690649398</c:v>
                </c:pt>
                <c:pt idx="93">
                  <c:v>152.53188854060741</c:v>
                </c:pt>
                <c:pt idx="94">
                  <c:v>150.78653907618477</c:v>
                </c:pt>
                <c:pt idx="95">
                  <c:v>149.78320193639937</c:v>
                </c:pt>
                <c:pt idx="96">
                  <c:v>146.42794222101693</c:v>
                </c:pt>
                <c:pt idx="97">
                  <c:v>144.32992157274779</c:v>
                </c:pt>
                <c:pt idx="98">
                  <c:v>142.06480136955818</c:v>
                </c:pt>
                <c:pt idx="99">
                  <c:v>139.94478257121307</c:v>
                </c:pt>
                <c:pt idx="100">
                  <c:v>138.48075137470869</c:v>
                </c:pt>
                <c:pt idx="101">
                  <c:v>137.15637093547971</c:v>
                </c:pt>
                <c:pt idx="102">
                  <c:v>133.34306476341681</c:v>
                </c:pt>
                <c:pt idx="103">
                  <c:v>132.89197597614091</c:v>
                </c:pt>
                <c:pt idx="104">
                  <c:v>131.07087006103603</c:v>
                </c:pt>
                <c:pt idx="105">
                  <c:v>129.27756112985526</c:v>
                </c:pt>
                <c:pt idx="106">
                  <c:v>128.11704677012256</c:v>
                </c:pt>
                <c:pt idx="107">
                  <c:v>128.34403818544919</c:v>
                </c:pt>
                <c:pt idx="108">
                  <c:v>126.20893783597144</c:v>
                </c:pt>
                <c:pt idx="109">
                  <c:v>124.84063963282985</c:v>
                </c:pt>
                <c:pt idx="110">
                  <c:v>122.3522555782509</c:v>
                </c:pt>
                <c:pt idx="111">
                  <c:v>121.1003147001019</c:v>
                </c:pt>
                <c:pt idx="112">
                  <c:v>120.34107929274035</c:v>
                </c:pt>
                <c:pt idx="113">
                  <c:v>116.69061326264929</c:v>
                </c:pt>
                <c:pt idx="114">
                  <c:v>117.91351129763667</c:v>
                </c:pt>
                <c:pt idx="115">
                  <c:v>117.29022424970023</c:v>
                </c:pt>
                <c:pt idx="116">
                  <c:v>116.16882791160087</c:v>
                </c:pt>
                <c:pt idx="117">
                  <c:v>115.51380899197105</c:v>
                </c:pt>
                <c:pt idx="118">
                  <c:v>114.6474471360019</c:v>
                </c:pt>
                <c:pt idx="119">
                  <c:v>113.45129312463602</c:v>
                </c:pt>
                <c:pt idx="120">
                  <c:v>112.23168722775605</c:v>
                </c:pt>
                <c:pt idx="121">
                  <c:v>110.98239182443066</c:v>
                </c:pt>
                <c:pt idx="122">
                  <c:v>109.53522573225845</c:v>
                </c:pt>
                <c:pt idx="123">
                  <c:v>107.50142665439968</c:v>
                </c:pt>
                <c:pt idx="124">
                  <c:v>105.70052488250869</c:v>
                </c:pt>
                <c:pt idx="125">
                  <c:v>101.06846948544782</c:v>
                </c:pt>
                <c:pt idx="126">
                  <c:v>100.82520701455923</c:v>
                </c:pt>
                <c:pt idx="127">
                  <c:v>99.402962993852938</c:v>
                </c:pt>
                <c:pt idx="128">
                  <c:v>98.764446020580081</c:v>
                </c:pt>
                <c:pt idx="129">
                  <c:v>98.099982052467368</c:v>
                </c:pt>
                <c:pt idx="130">
                  <c:v>97.044615704363835</c:v>
                </c:pt>
                <c:pt idx="131">
                  <c:v>96.062062350700074</c:v>
                </c:pt>
                <c:pt idx="132">
                  <c:v>95.358061373314598</c:v>
                </c:pt>
                <c:pt idx="133">
                  <c:v>95.26331602689244</c:v>
                </c:pt>
                <c:pt idx="134">
                  <c:v>93.908079455191526</c:v>
                </c:pt>
                <c:pt idx="135">
                  <c:v>93.346991329939684</c:v>
                </c:pt>
                <c:pt idx="136">
                  <c:v>91.772918671461241</c:v>
                </c:pt>
                <c:pt idx="137">
                  <c:v>89.10793332460662</c:v>
                </c:pt>
                <c:pt idx="138">
                  <c:v>89.734770579435391</c:v>
                </c:pt>
                <c:pt idx="139">
                  <c:v>87.859374894114183</c:v>
                </c:pt>
                <c:pt idx="140">
                  <c:v>88.033124111977742</c:v>
                </c:pt>
                <c:pt idx="141">
                  <c:v>88.160391153753409</c:v>
                </c:pt>
                <c:pt idx="142">
                  <c:v>88.200862834344591</c:v>
                </c:pt>
                <c:pt idx="143">
                  <c:v>88.329163101299997</c:v>
                </c:pt>
                <c:pt idx="144">
                  <c:v>88.477511865575067</c:v>
                </c:pt>
                <c:pt idx="145">
                  <c:v>88.333756467094304</c:v>
                </c:pt>
                <c:pt idx="146">
                  <c:v>87.387878565712739</c:v>
                </c:pt>
                <c:pt idx="147">
                  <c:v>86.107154369759968</c:v>
                </c:pt>
                <c:pt idx="148">
                  <c:v>84.210847253605479</c:v>
                </c:pt>
                <c:pt idx="149">
                  <c:v>82.441068119134357</c:v>
                </c:pt>
                <c:pt idx="150">
                  <c:v>82.33886416785046</c:v>
                </c:pt>
                <c:pt idx="151">
                  <c:v>82.226865072518777</c:v>
                </c:pt>
                <c:pt idx="152">
                  <c:v>82.631879355271224</c:v>
                </c:pt>
                <c:pt idx="153">
                  <c:v>82.231575642367758</c:v>
                </c:pt>
                <c:pt idx="154">
                  <c:v>82.568542506222826</c:v>
                </c:pt>
                <c:pt idx="155">
                  <c:v>83.642833749930844</c:v>
                </c:pt>
                <c:pt idx="156">
                  <c:v>84.636892388109061</c:v>
                </c:pt>
                <c:pt idx="157">
                  <c:v>85.058342715700732</c:v>
                </c:pt>
                <c:pt idx="158">
                  <c:v>84.899256451821131</c:v>
                </c:pt>
                <c:pt idx="159">
                  <c:v>83.819622391654093</c:v>
                </c:pt>
                <c:pt idx="160">
                  <c:v>83.786723326485557</c:v>
                </c:pt>
                <c:pt idx="161">
                  <c:v>84.697786299950877</c:v>
                </c:pt>
                <c:pt idx="162">
                  <c:v>85.46199509354399</c:v>
                </c:pt>
                <c:pt idx="163">
                  <c:v>87.104145849994183</c:v>
                </c:pt>
                <c:pt idx="164">
                  <c:v>89.869606844516497</c:v>
                </c:pt>
                <c:pt idx="165">
                  <c:v>92.738078630834735</c:v>
                </c:pt>
                <c:pt idx="166">
                  <c:v>95.571025804501971</c:v>
                </c:pt>
                <c:pt idx="167">
                  <c:v>97.585125226739137</c:v>
                </c:pt>
                <c:pt idx="168">
                  <c:v>98.585748067717006</c:v>
                </c:pt>
                <c:pt idx="169">
                  <c:v>97.736993959410995</c:v>
                </c:pt>
                <c:pt idx="170">
                  <c:v>109.47420120417461</c:v>
                </c:pt>
                <c:pt idx="171">
                  <c:v>129.7675487486494</c:v>
                </c:pt>
                <c:pt idx="172">
                  <c:v>144.51546505004984</c:v>
                </c:pt>
                <c:pt idx="173">
                  <c:v>153.56027456518083</c:v>
                </c:pt>
                <c:pt idx="174">
                  <c:v>152.7151495206827</c:v>
                </c:pt>
                <c:pt idx="175">
                  <c:v>151.11037439937937</c:v>
                </c:pt>
                <c:pt idx="176">
                  <c:v>146.76809825273958</c:v>
                </c:pt>
                <c:pt idx="177">
                  <c:v>143.84013722206339</c:v>
                </c:pt>
                <c:pt idx="178">
                  <c:v>142.19478495334232</c:v>
                </c:pt>
                <c:pt idx="179">
                  <c:v>140.46810842942639</c:v>
                </c:pt>
                <c:pt idx="180">
                  <c:v>138.59503357228218</c:v>
                </c:pt>
                <c:pt idx="181">
                  <c:v>135.70336073575984</c:v>
                </c:pt>
                <c:pt idx="182">
                  <c:v>130.63113485441369</c:v>
                </c:pt>
                <c:pt idx="183">
                  <c:v>125.66839099657996</c:v>
                </c:pt>
                <c:pt idx="184">
                  <c:v>121.44598607770494</c:v>
                </c:pt>
                <c:pt idx="185">
                  <c:v>115.9980248167966</c:v>
                </c:pt>
                <c:pt idx="186">
                  <c:v>111.97895688060561</c:v>
                </c:pt>
                <c:pt idx="187">
                  <c:v>108.31432102046361</c:v>
                </c:pt>
                <c:pt idx="188">
                  <c:v>104.82815407277013</c:v>
                </c:pt>
                <c:pt idx="189">
                  <c:v>101.25607767397072</c:v>
                </c:pt>
                <c:pt idx="190">
                  <c:v>98.531548165609095</c:v>
                </c:pt>
                <c:pt idx="191">
                  <c:v>96.395058652442586</c:v>
                </c:pt>
                <c:pt idx="192">
                  <c:v>93.959710074798963</c:v>
                </c:pt>
                <c:pt idx="193">
                  <c:v>91.56230529144905</c:v>
                </c:pt>
                <c:pt idx="194">
                  <c:v>89.113017617668788</c:v>
                </c:pt>
                <c:pt idx="195">
                  <c:v>87.338730828910727</c:v>
                </c:pt>
                <c:pt idx="196">
                  <c:v>85.664212586681401</c:v>
                </c:pt>
                <c:pt idx="197">
                  <c:v>85.0677391902137</c:v>
                </c:pt>
                <c:pt idx="198">
                  <c:v>85.393065956601021</c:v>
                </c:pt>
                <c:pt idx="199">
                  <c:v>85.123829637988138</c:v>
                </c:pt>
                <c:pt idx="200">
                  <c:v>86.157172349278369</c:v>
                </c:pt>
                <c:pt idx="201">
                  <c:v>86.902688013267991</c:v>
                </c:pt>
                <c:pt idx="202">
                  <c:v>85.873091833573852</c:v>
                </c:pt>
                <c:pt idx="203">
                  <c:v>85.420940633856333</c:v>
                </c:pt>
                <c:pt idx="204">
                  <c:v>86.207214010115223</c:v>
                </c:pt>
                <c:pt idx="205">
                  <c:v>86.922788299652836</c:v>
                </c:pt>
                <c:pt idx="206">
                  <c:v>86.872846616867946</c:v>
                </c:pt>
                <c:pt idx="207">
                  <c:v>86.876007738177947</c:v>
                </c:pt>
                <c:pt idx="208">
                  <c:v>86.453597264087563</c:v>
                </c:pt>
                <c:pt idx="209">
                  <c:v>87.274631013472586</c:v>
                </c:pt>
                <c:pt idx="210">
                  <c:v>88.215838334767867</c:v>
                </c:pt>
                <c:pt idx="211">
                  <c:v>88.6953845584638</c:v>
                </c:pt>
                <c:pt idx="212">
                  <c:v>90.38727767782035</c:v>
                </c:pt>
                <c:pt idx="213">
                  <c:v>92.292689542250827</c:v>
                </c:pt>
                <c:pt idx="214">
                  <c:v>94.35473126088219</c:v>
                </c:pt>
                <c:pt idx="215">
                  <c:v>96.135072771028192</c:v>
                </c:pt>
                <c:pt idx="216">
                  <c:v>97.181039618460531</c:v>
                </c:pt>
                <c:pt idx="217">
                  <c:v>98.924990169505762</c:v>
                </c:pt>
                <c:pt idx="218">
                  <c:v>100.01021056968069</c:v>
                </c:pt>
                <c:pt idx="219">
                  <c:v>100.2855070796536</c:v>
                </c:pt>
                <c:pt idx="220">
                  <c:v>100.98658245637139</c:v>
                </c:pt>
                <c:pt idx="221">
                  <c:v>102.04286757377926</c:v>
                </c:pt>
                <c:pt idx="222">
                  <c:v>102.46389988154658</c:v>
                </c:pt>
                <c:pt idx="223">
                  <c:v>104.55641901357691</c:v>
                </c:pt>
                <c:pt idx="224">
                  <c:v>105.75790259973006</c:v>
                </c:pt>
                <c:pt idx="225">
                  <c:v>106.75881410511919</c:v>
                </c:pt>
                <c:pt idx="226">
                  <c:v>108.07702058533131</c:v>
                </c:pt>
                <c:pt idx="227">
                  <c:v>108.76441632205351</c:v>
                </c:pt>
                <c:pt idx="228">
                  <c:v>108.6884232362806</c:v>
                </c:pt>
                <c:pt idx="229">
                  <c:v>108.82037768617302</c:v>
                </c:pt>
                <c:pt idx="230">
                  <c:v>109.54666601897897</c:v>
                </c:pt>
                <c:pt idx="231">
                  <c:v>110.81115803831807</c:v>
                </c:pt>
                <c:pt idx="232">
                  <c:v>111.58382991322696</c:v>
                </c:pt>
                <c:pt idx="233">
                  <c:v>114.5090723609855</c:v>
                </c:pt>
                <c:pt idx="234">
                  <c:v>113.520868233939</c:v>
                </c:pt>
                <c:pt idx="235">
                  <c:v>112.54868588532293</c:v>
                </c:pt>
                <c:pt idx="236">
                  <c:v>110.97698021112569</c:v>
                </c:pt>
                <c:pt idx="237">
                  <c:v>109.69339803094461</c:v>
                </c:pt>
                <c:pt idx="238">
                  <c:v>109.01661553943545</c:v>
                </c:pt>
                <c:pt idx="239">
                  <c:v>108.64402974917068</c:v>
                </c:pt>
                <c:pt idx="240">
                  <c:v>108.59546301951674</c:v>
                </c:pt>
                <c:pt idx="241">
                  <c:v>107.86606585653345</c:v>
                </c:pt>
                <c:pt idx="242">
                  <c:v>106.07052053022626</c:v>
                </c:pt>
                <c:pt idx="243">
                  <c:v>106.44412577390844</c:v>
                </c:pt>
                <c:pt idx="244">
                  <c:v>106.77818314223684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30-410B-9A85-ECD1D93532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900168"/>
        <c:axId val="84902912"/>
        <c:extLst/>
      </c:lineChart>
      <c:lineChart>
        <c:grouping val="standard"/>
        <c:varyColors val="0"/>
        <c:ser>
          <c:idx val="2"/>
          <c:order val="2"/>
          <c:tx>
            <c:strRef>
              <c:f>'Svag konkurrensförmåga'!$D$1</c:f>
              <c:strCache>
                <c:ptCount val="1"/>
                <c:pt idx="0">
                  <c:v>Andel svag konkurrensförmåga (H) </c:v>
                </c:pt>
              </c:strCache>
            </c:strRef>
          </c:tx>
          <c:spPr>
            <a:ln w="28575" cap="rnd">
              <a:solidFill>
                <a:srgbClr val="091D54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'Svag konkurrensförmåga'!$A$2:$A$246</c:f>
              <c:strCache>
                <c:ptCount val="245"/>
                <c:pt idx="0">
                  <c:v>2006</c:v>
                </c:pt>
                <c:pt idx="1">
                  <c:v>2006-02</c:v>
                </c:pt>
                <c:pt idx="2">
                  <c:v>2006-03</c:v>
                </c:pt>
                <c:pt idx="3">
                  <c:v>2006-04</c:v>
                </c:pt>
                <c:pt idx="4">
                  <c:v>2006-05</c:v>
                </c:pt>
                <c:pt idx="5">
                  <c:v>2006-06</c:v>
                </c:pt>
                <c:pt idx="6">
                  <c:v>2006-07</c:v>
                </c:pt>
                <c:pt idx="7">
                  <c:v>2006-08</c:v>
                </c:pt>
                <c:pt idx="8">
                  <c:v>2006-09</c:v>
                </c:pt>
                <c:pt idx="9">
                  <c:v>2006-10</c:v>
                </c:pt>
                <c:pt idx="10">
                  <c:v>2006-11</c:v>
                </c:pt>
                <c:pt idx="11">
                  <c:v>2006-12</c:v>
                </c:pt>
                <c:pt idx="12">
                  <c:v>2007</c:v>
                </c:pt>
                <c:pt idx="13">
                  <c:v>2007-02</c:v>
                </c:pt>
                <c:pt idx="14">
                  <c:v>2007-03</c:v>
                </c:pt>
                <c:pt idx="15">
                  <c:v>2007-04</c:v>
                </c:pt>
                <c:pt idx="16">
                  <c:v>2007-05</c:v>
                </c:pt>
                <c:pt idx="17">
                  <c:v>2007-06</c:v>
                </c:pt>
                <c:pt idx="18">
                  <c:v>2007-07</c:v>
                </c:pt>
                <c:pt idx="19">
                  <c:v>2007-08</c:v>
                </c:pt>
                <c:pt idx="20">
                  <c:v>2007-09</c:v>
                </c:pt>
                <c:pt idx="21">
                  <c:v>2007-10</c:v>
                </c:pt>
                <c:pt idx="22">
                  <c:v>2007-11</c:v>
                </c:pt>
                <c:pt idx="23">
                  <c:v>2007-12</c:v>
                </c:pt>
                <c:pt idx="24">
                  <c:v>2008</c:v>
                </c:pt>
                <c:pt idx="25">
                  <c:v>2008-02</c:v>
                </c:pt>
                <c:pt idx="26">
                  <c:v>2008-03</c:v>
                </c:pt>
                <c:pt idx="27">
                  <c:v>2008-04</c:v>
                </c:pt>
                <c:pt idx="28">
                  <c:v>2008-05</c:v>
                </c:pt>
                <c:pt idx="29">
                  <c:v>2008-06</c:v>
                </c:pt>
                <c:pt idx="30">
                  <c:v>2008-07</c:v>
                </c:pt>
                <c:pt idx="31">
                  <c:v>2008-08</c:v>
                </c:pt>
                <c:pt idx="32">
                  <c:v>2008-09</c:v>
                </c:pt>
                <c:pt idx="33">
                  <c:v>2008-10</c:v>
                </c:pt>
                <c:pt idx="34">
                  <c:v>2008-11</c:v>
                </c:pt>
                <c:pt idx="35">
                  <c:v>2008-12</c:v>
                </c:pt>
                <c:pt idx="36">
                  <c:v>2009</c:v>
                </c:pt>
                <c:pt idx="37">
                  <c:v>2009-02</c:v>
                </c:pt>
                <c:pt idx="38">
                  <c:v>2009-03</c:v>
                </c:pt>
                <c:pt idx="39">
                  <c:v>2009-04</c:v>
                </c:pt>
                <c:pt idx="40">
                  <c:v>2009-05</c:v>
                </c:pt>
                <c:pt idx="41">
                  <c:v>2009-06</c:v>
                </c:pt>
                <c:pt idx="42">
                  <c:v>2009-07</c:v>
                </c:pt>
                <c:pt idx="43">
                  <c:v>2009-08</c:v>
                </c:pt>
                <c:pt idx="44">
                  <c:v>2009-09</c:v>
                </c:pt>
                <c:pt idx="45">
                  <c:v>2009-10</c:v>
                </c:pt>
                <c:pt idx="46">
                  <c:v>2009-11</c:v>
                </c:pt>
                <c:pt idx="47">
                  <c:v>2009-12</c:v>
                </c:pt>
                <c:pt idx="48">
                  <c:v>2010</c:v>
                </c:pt>
                <c:pt idx="49">
                  <c:v>2010-02</c:v>
                </c:pt>
                <c:pt idx="50">
                  <c:v>2010-03</c:v>
                </c:pt>
                <c:pt idx="51">
                  <c:v>2010-04</c:v>
                </c:pt>
                <c:pt idx="52">
                  <c:v>2010-05</c:v>
                </c:pt>
                <c:pt idx="53">
                  <c:v>2010-06</c:v>
                </c:pt>
                <c:pt idx="54">
                  <c:v>2010-07</c:v>
                </c:pt>
                <c:pt idx="55">
                  <c:v>2010-08</c:v>
                </c:pt>
                <c:pt idx="56">
                  <c:v>2010-09</c:v>
                </c:pt>
                <c:pt idx="57">
                  <c:v>2010-10</c:v>
                </c:pt>
                <c:pt idx="58">
                  <c:v>2010-11</c:v>
                </c:pt>
                <c:pt idx="59">
                  <c:v>2010-12</c:v>
                </c:pt>
                <c:pt idx="60">
                  <c:v>2011</c:v>
                </c:pt>
                <c:pt idx="61">
                  <c:v>2011-02</c:v>
                </c:pt>
                <c:pt idx="62">
                  <c:v>2011-03</c:v>
                </c:pt>
                <c:pt idx="63">
                  <c:v>2011-04</c:v>
                </c:pt>
                <c:pt idx="64">
                  <c:v>2011-05</c:v>
                </c:pt>
                <c:pt idx="65">
                  <c:v>2011-06</c:v>
                </c:pt>
                <c:pt idx="66">
                  <c:v>2011-07</c:v>
                </c:pt>
                <c:pt idx="67">
                  <c:v>2011-08</c:v>
                </c:pt>
                <c:pt idx="68">
                  <c:v>2011-09</c:v>
                </c:pt>
                <c:pt idx="69">
                  <c:v>2011-10</c:v>
                </c:pt>
                <c:pt idx="70">
                  <c:v>2011-11</c:v>
                </c:pt>
                <c:pt idx="71">
                  <c:v>2011-12</c:v>
                </c:pt>
                <c:pt idx="72">
                  <c:v>2012</c:v>
                </c:pt>
                <c:pt idx="73">
                  <c:v>2012-02</c:v>
                </c:pt>
                <c:pt idx="74">
                  <c:v>2012-03</c:v>
                </c:pt>
                <c:pt idx="75">
                  <c:v>2012-04</c:v>
                </c:pt>
                <c:pt idx="76">
                  <c:v>2012-05</c:v>
                </c:pt>
                <c:pt idx="77">
                  <c:v>2012-06</c:v>
                </c:pt>
                <c:pt idx="78">
                  <c:v>2012-07</c:v>
                </c:pt>
                <c:pt idx="79">
                  <c:v>2012-08</c:v>
                </c:pt>
                <c:pt idx="80">
                  <c:v>2012-09</c:v>
                </c:pt>
                <c:pt idx="81">
                  <c:v>2012-10</c:v>
                </c:pt>
                <c:pt idx="82">
                  <c:v>2012-11</c:v>
                </c:pt>
                <c:pt idx="83">
                  <c:v>2012-12</c:v>
                </c:pt>
                <c:pt idx="84">
                  <c:v>2013</c:v>
                </c:pt>
                <c:pt idx="85">
                  <c:v>2013-02</c:v>
                </c:pt>
                <c:pt idx="86">
                  <c:v>2013-03</c:v>
                </c:pt>
                <c:pt idx="87">
                  <c:v>2013-04</c:v>
                </c:pt>
                <c:pt idx="88">
                  <c:v>2013-05</c:v>
                </c:pt>
                <c:pt idx="89">
                  <c:v>2013-06</c:v>
                </c:pt>
                <c:pt idx="90">
                  <c:v>2013-07</c:v>
                </c:pt>
                <c:pt idx="91">
                  <c:v>2013-08</c:v>
                </c:pt>
                <c:pt idx="92">
                  <c:v>2013-09</c:v>
                </c:pt>
                <c:pt idx="93">
                  <c:v>2013-10</c:v>
                </c:pt>
                <c:pt idx="94">
                  <c:v>2013-11</c:v>
                </c:pt>
                <c:pt idx="95">
                  <c:v>2013-12</c:v>
                </c:pt>
                <c:pt idx="96">
                  <c:v>2014</c:v>
                </c:pt>
                <c:pt idx="97">
                  <c:v>2014-02</c:v>
                </c:pt>
                <c:pt idx="98">
                  <c:v>2014-03</c:v>
                </c:pt>
                <c:pt idx="99">
                  <c:v>2014-04</c:v>
                </c:pt>
                <c:pt idx="100">
                  <c:v>2014-05</c:v>
                </c:pt>
                <c:pt idx="101">
                  <c:v>2014-06</c:v>
                </c:pt>
                <c:pt idx="102">
                  <c:v>2014-07</c:v>
                </c:pt>
                <c:pt idx="103">
                  <c:v>2014-08</c:v>
                </c:pt>
                <c:pt idx="104">
                  <c:v>2014-09</c:v>
                </c:pt>
                <c:pt idx="105">
                  <c:v>2014-10</c:v>
                </c:pt>
                <c:pt idx="106">
                  <c:v>2014-11</c:v>
                </c:pt>
                <c:pt idx="107">
                  <c:v>2014-12</c:v>
                </c:pt>
                <c:pt idx="108">
                  <c:v>2015</c:v>
                </c:pt>
                <c:pt idx="109">
                  <c:v>2015-02</c:v>
                </c:pt>
                <c:pt idx="110">
                  <c:v>2015-03</c:v>
                </c:pt>
                <c:pt idx="111">
                  <c:v>2015-04</c:v>
                </c:pt>
                <c:pt idx="112">
                  <c:v>2015-05</c:v>
                </c:pt>
                <c:pt idx="113">
                  <c:v>2015-06</c:v>
                </c:pt>
                <c:pt idx="114">
                  <c:v>2015-07</c:v>
                </c:pt>
                <c:pt idx="115">
                  <c:v>2015-08</c:v>
                </c:pt>
                <c:pt idx="116">
                  <c:v>2015-09</c:v>
                </c:pt>
                <c:pt idx="117">
                  <c:v>2015-10</c:v>
                </c:pt>
                <c:pt idx="118">
                  <c:v>2015-11</c:v>
                </c:pt>
                <c:pt idx="119">
                  <c:v>2015-12</c:v>
                </c:pt>
                <c:pt idx="120">
                  <c:v>2016</c:v>
                </c:pt>
                <c:pt idx="121">
                  <c:v>2016-02</c:v>
                </c:pt>
                <c:pt idx="122">
                  <c:v>2016-03</c:v>
                </c:pt>
                <c:pt idx="123">
                  <c:v>2016-04</c:v>
                </c:pt>
                <c:pt idx="124">
                  <c:v>2016-05</c:v>
                </c:pt>
                <c:pt idx="125">
                  <c:v>2016-06</c:v>
                </c:pt>
                <c:pt idx="126">
                  <c:v>2016-07</c:v>
                </c:pt>
                <c:pt idx="127">
                  <c:v>2016-08</c:v>
                </c:pt>
                <c:pt idx="128">
                  <c:v>2016-09</c:v>
                </c:pt>
                <c:pt idx="129">
                  <c:v>2016-10</c:v>
                </c:pt>
                <c:pt idx="130">
                  <c:v>2016-11</c:v>
                </c:pt>
                <c:pt idx="131">
                  <c:v>2016-12</c:v>
                </c:pt>
                <c:pt idx="132">
                  <c:v>2017</c:v>
                </c:pt>
                <c:pt idx="133">
                  <c:v>feb-17</c:v>
                </c:pt>
                <c:pt idx="134">
                  <c:v>mar-17</c:v>
                </c:pt>
                <c:pt idx="135">
                  <c:v>apr-17</c:v>
                </c:pt>
                <c:pt idx="136">
                  <c:v>maj-17</c:v>
                </c:pt>
                <c:pt idx="137">
                  <c:v>jun-17</c:v>
                </c:pt>
                <c:pt idx="138">
                  <c:v>jul-17</c:v>
                </c:pt>
                <c:pt idx="139">
                  <c:v>aug-17</c:v>
                </c:pt>
                <c:pt idx="140">
                  <c:v>sep-17</c:v>
                </c:pt>
                <c:pt idx="141">
                  <c:v>okt-17</c:v>
                </c:pt>
                <c:pt idx="142">
                  <c:v>nov-17</c:v>
                </c:pt>
                <c:pt idx="143">
                  <c:v>dec-17</c:v>
                </c:pt>
                <c:pt idx="144">
                  <c:v>2018</c:v>
                </c:pt>
                <c:pt idx="145">
                  <c:v>feb-18</c:v>
                </c:pt>
                <c:pt idx="146">
                  <c:v>mar-18</c:v>
                </c:pt>
                <c:pt idx="147">
                  <c:v>apr-18</c:v>
                </c:pt>
                <c:pt idx="148">
                  <c:v>maj-18</c:v>
                </c:pt>
                <c:pt idx="149">
                  <c:v>jun-18</c:v>
                </c:pt>
                <c:pt idx="150">
                  <c:v>jul-18</c:v>
                </c:pt>
                <c:pt idx="151">
                  <c:v>aug-18</c:v>
                </c:pt>
                <c:pt idx="152">
                  <c:v>sep-18</c:v>
                </c:pt>
                <c:pt idx="153">
                  <c:v>okt-18</c:v>
                </c:pt>
                <c:pt idx="154">
                  <c:v>nov-18</c:v>
                </c:pt>
                <c:pt idx="155">
                  <c:v>dec-18</c:v>
                </c:pt>
                <c:pt idx="156">
                  <c:v>2019</c:v>
                </c:pt>
                <c:pt idx="157">
                  <c:v>feb-19</c:v>
                </c:pt>
                <c:pt idx="158">
                  <c:v>mar-19</c:v>
                </c:pt>
                <c:pt idx="159">
                  <c:v>apr-19</c:v>
                </c:pt>
                <c:pt idx="160">
                  <c:v>maj-19</c:v>
                </c:pt>
                <c:pt idx="161">
                  <c:v>jun-19</c:v>
                </c:pt>
                <c:pt idx="162">
                  <c:v>jul-19</c:v>
                </c:pt>
                <c:pt idx="163">
                  <c:v>aug-19</c:v>
                </c:pt>
                <c:pt idx="164">
                  <c:v>sep-19</c:v>
                </c:pt>
                <c:pt idx="165">
                  <c:v>okt-19</c:v>
                </c:pt>
                <c:pt idx="166">
                  <c:v>nov-19</c:v>
                </c:pt>
                <c:pt idx="167">
                  <c:v>dec-19</c:v>
                </c:pt>
                <c:pt idx="168">
                  <c:v>2020</c:v>
                </c:pt>
                <c:pt idx="169">
                  <c:v>feb-20</c:v>
                </c:pt>
                <c:pt idx="170">
                  <c:v>mar-20</c:v>
                </c:pt>
                <c:pt idx="171">
                  <c:v>apr-20</c:v>
                </c:pt>
                <c:pt idx="172">
                  <c:v>maj-20</c:v>
                </c:pt>
                <c:pt idx="173">
                  <c:v>jun-20</c:v>
                </c:pt>
                <c:pt idx="174">
                  <c:v>jul-20</c:v>
                </c:pt>
                <c:pt idx="175">
                  <c:v>aug-20</c:v>
                </c:pt>
                <c:pt idx="176">
                  <c:v>sep-20</c:v>
                </c:pt>
                <c:pt idx="177">
                  <c:v>okt-20</c:v>
                </c:pt>
                <c:pt idx="178">
                  <c:v>nov-20</c:v>
                </c:pt>
                <c:pt idx="179">
                  <c:v>dec-20</c:v>
                </c:pt>
                <c:pt idx="180">
                  <c:v>2021</c:v>
                </c:pt>
                <c:pt idx="181">
                  <c:v>feb-21</c:v>
                </c:pt>
                <c:pt idx="182">
                  <c:v>mar-21</c:v>
                </c:pt>
                <c:pt idx="183">
                  <c:v>apr-21</c:v>
                </c:pt>
                <c:pt idx="184">
                  <c:v>maj-21</c:v>
                </c:pt>
                <c:pt idx="185">
                  <c:v>jun-21</c:v>
                </c:pt>
                <c:pt idx="186">
                  <c:v>jul-21</c:v>
                </c:pt>
                <c:pt idx="187">
                  <c:v>aug-21</c:v>
                </c:pt>
                <c:pt idx="188">
                  <c:v>sep-21</c:v>
                </c:pt>
                <c:pt idx="189">
                  <c:v>okt-21</c:v>
                </c:pt>
                <c:pt idx="190">
                  <c:v>nov-21</c:v>
                </c:pt>
                <c:pt idx="191">
                  <c:v>dec-21</c:v>
                </c:pt>
                <c:pt idx="192">
                  <c:v>2022</c:v>
                </c:pt>
                <c:pt idx="193">
                  <c:v>feb-22</c:v>
                </c:pt>
                <c:pt idx="194">
                  <c:v>mar-22</c:v>
                </c:pt>
                <c:pt idx="195">
                  <c:v>apr-22</c:v>
                </c:pt>
                <c:pt idx="196">
                  <c:v>maj-22</c:v>
                </c:pt>
                <c:pt idx="197">
                  <c:v>jun-22</c:v>
                </c:pt>
                <c:pt idx="198">
                  <c:v>jul-22</c:v>
                </c:pt>
                <c:pt idx="199">
                  <c:v>aug-22</c:v>
                </c:pt>
                <c:pt idx="200">
                  <c:v>sep-22</c:v>
                </c:pt>
                <c:pt idx="201">
                  <c:v>okt-22</c:v>
                </c:pt>
                <c:pt idx="202">
                  <c:v>nov-22</c:v>
                </c:pt>
                <c:pt idx="203">
                  <c:v>dec-22</c:v>
                </c:pt>
                <c:pt idx="204">
                  <c:v>2023</c:v>
                </c:pt>
                <c:pt idx="205">
                  <c:v>feb-23</c:v>
                </c:pt>
                <c:pt idx="206">
                  <c:v>mar-23</c:v>
                </c:pt>
                <c:pt idx="207">
                  <c:v>apr-23</c:v>
                </c:pt>
                <c:pt idx="208">
                  <c:v>maj-23</c:v>
                </c:pt>
                <c:pt idx="209">
                  <c:v>jun-23</c:v>
                </c:pt>
                <c:pt idx="210">
                  <c:v>jul-23</c:v>
                </c:pt>
                <c:pt idx="211">
                  <c:v>aug-23</c:v>
                </c:pt>
                <c:pt idx="212">
                  <c:v>sep-23</c:v>
                </c:pt>
                <c:pt idx="213">
                  <c:v>okt-23</c:v>
                </c:pt>
                <c:pt idx="214">
                  <c:v>nov-23</c:v>
                </c:pt>
                <c:pt idx="215">
                  <c:v>dec-23</c:v>
                </c:pt>
                <c:pt idx="216">
                  <c:v>2024</c:v>
                </c:pt>
                <c:pt idx="217">
                  <c:v>feb-24</c:v>
                </c:pt>
                <c:pt idx="218">
                  <c:v>mar-24</c:v>
                </c:pt>
                <c:pt idx="219">
                  <c:v>apr-24</c:v>
                </c:pt>
                <c:pt idx="220">
                  <c:v>maj-24</c:v>
                </c:pt>
                <c:pt idx="221">
                  <c:v>jun-24</c:v>
                </c:pt>
                <c:pt idx="222">
                  <c:v>jul-24</c:v>
                </c:pt>
                <c:pt idx="223">
                  <c:v>aug-24</c:v>
                </c:pt>
                <c:pt idx="224">
                  <c:v>sep-24</c:v>
                </c:pt>
                <c:pt idx="225">
                  <c:v>okt-24</c:v>
                </c:pt>
                <c:pt idx="226">
                  <c:v>nov-24</c:v>
                </c:pt>
                <c:pt idx="227">
                  <c:v>dec-24</c:v>
                </c:pt>
                <c:pt idx="228">
                  <c:v>2025</c:v>
                </c:pt>
                <c:pt idx="229">
                  <c:v>feb-25</c:v>
                </c:pt>
                <c:pt idx="230">
                  <c:v>mar-25</c:v>
                </c:pt>
                <c:pt idx="231">
                  <c:v>apr-25</c:v>
                </c:pt>
                <c:pt idx="232">
                  <c:v>maj-25</c:v>
                </c:pt>
                <c:pt idx="233">
                  <c:v>jun-25</c:v>
                </c:pt>
                <c:pt idx="234">
                  <c:v>jul-25</c:v>
                </c:pt>
                <c:pt idx="235">
                  <c:v>aug-25</c:v>
                </c:pt>
                <c:pt idx="236">
                  <c:v>sep-25</c:v>
                </c:pt>
                <c:pt idx="237">
                  <c:v>okt-25</c:v>
                </c:pt>
                <c:pt idx="238">
                  <c:v>nov-25</c:v>
                </c:pt>
                <c:pt idx="239">
                  <c:v>dec-25</c:v>
                </c:pt>
                <c:pt idx="240">
                  <c:v>2026</c:v>
                </c:pt>
                <c:pt idx="241">
                  <c:v>feb-26</c:v>
                </c:pt>
                <c:pt idx="242">
                  <c:v>mar-26</c:v>
                </c:pt>
                <c:pt idx="243">
                  <c:v>apr-26</c:v>
                </c:pt>
                <c:pt idx="244">
                  <c:v>maj-26</c:v>
                </c:pt>
              </c:strCache>
            </c:strRef>
          </c:cat>
          <c:val>
            <c:numRef>
              <c:f>'Svag konkurrensförmåga'!$D$2:$D$246</c:f>
              <c:numCache>
                <c:formatCode>0</c:formatCode>
                <c:ptCount val="245"/>
                <c:pt idx="0">
                  <c:v>49.443533510960371</c:v>
                </c:pt>
                <c:pt idx="1">
                  <c:v>49.695990567705131</c:v>
                </c:pt>
                <c:pt idx="2">
                  <c:v>50.051824053906813</c:v>
                </c:pt>
                <c:pt idx="3">
                  <c:v>49.90808142779251</c:v>
                </c:pt>
                <c:pt idx="4">
                  <c:v>49.931322600271265</c:v>
                </c:pt>
                <c:pt idx="5">
                  <c:v>48.559559491547006</c:v>
                </c:pt>
                <c:pt idx="6">
                  <c:v>48.366143589381075</c:v>
                </c:pt>
                <c:pt idx="7">
                  <c:v>50.141406823636146</c:v>
                </c:pt>
                <c:pt idx="8">
                  <c:v>50.970829411034913</c:v>
                </c:pt>
                <c:pt idx="9">
                  <c:v>51.261603659131453</c:v>
                </c:pt>
                <c:pt idx="10">
                  <c:v>51.918789420655528</c:v>
                </c:pt>
                <c:pt idx="11">
                  <c:v>52.485727846884423</c:v>
                </c:pt>
                <c:pt idx="12">
                  <c:v>53.141881293674956</c:v>
                </c:pt>
                <c:pt idx="13">
                  <c:v>53.668802070794342</c:v>
                </c:pt>
                <c:pt idx="14">
                  <c:v>54.292779312283976</c:v>
                </c:pt>
                <c:pt idx="15">
                  <c:v>54.692502170261527</c:v>
                </c:pt>
                <c:pt idx="16">
                  <c:v>55.022275992696834</c:v>
                </c:pt>
                <c:pt idx="17">
                  <c:v>55.109898730096305</c:v>
                </c:pt>
                <c:pt idx="18">
                  <c:v>54.675126791739117</c:v>
                </c:pt>
                <c:pt idx="19">
                  <c:v>55.697294947555655</c:v>
                </c:pt>
                <c:pt idx="20">
                  <c:v>56.0107226177863</c:v>
                </c:pt>
                <c:pt idx="21">
                  <c:v>56.574786437260272</c:v>
                </c:pt>
                <c:pt idx="22">
                  <c:v>57.013966856900019</c:v>
                </c:pt>
                <c:pt idx="23">
                  <c:v>57.38090809322172</c:v>
                </c:pt>
                <c:pt idx="24">
                  <c:v>57.788660095763731</c:v>
                </c:pt>
                <c:pt idx="25">
                  <c:v>57.993104601578715</c:v>
                </c:pt>
                <c:pt idx="26">
                  <c:v>58.133479118172694</c:v>
                </c:pt>
                <c:pt idx="27">
                  <c:v>58.420835411397462</c:v>
                </c:pt>
                <c:pt idx="28">
                  <c:v>58.397593372103259</c:v>
                </c:pt>
                <c:pt idx="29">
                  <c:v>58.076039355198972</c:v>
                </c:pt>
                <c:pt idx="30">
                  <c:v>57.792643667413046</c:v>
                </c:pt>
                <c:pt idx="31">
                  <c:v>57.560252976917155</c:v>
                </c:pt>
                <c:pt idx="32">
                  <c:v>56.995749442830132</c:v>
                </c:pt>
                <c:pt idx="33">
                  <c:v>56.401997443867245</c:v>
                </c:pt>
                <c:pt idx="34">
                  <c:v>55.456568266103105</c:v>
                </c:pt>
                <c:pt idx="35">
                  <c:v>54.34838659530822</c:v>
                </c:pt>
                <c:pt idx="36">
                  <c:v>53.251860086639383</c:v>
                </c:pt>
                <c:pt idx="37">
                  <c:v>52.540477002942779</c:v>
                </c:pt>
                <c:pt idx="38">
                  <c:v>51.834233677048111</c:v>
                </c:pt>
                <c:pt idx="39">
                  <c:v>51.063163413230569</c:v>
                </c:pt>
                <c:pt idx="40">
                  <c:v>50.565388241345588</c:v>
                </c:pt>
                <c:pt idx="41">
                  <c:v>50.821217013392406</c:v>
                </c:pt>
                <c:pt idx="42">
                  <c:v>50.495574776580575</c:v>
                </c:pt>
                <c:pt idx="43">
                  <c:v>50.302435369352473</c:v>
                </c:pt>
                <c:pt idx="44">
                  <c:v>50.300047726163989</c:v>
                </c:pt>
                <c:pt idx="45">
                  <c:v>50.365726197520686</c:v>
                </c:pt>
                <c:pt idx="46">
                  <c:v>50.540558312153017</c:v>
                </c:pt>
                <c:pt idx="47">
                  <c:v>50.967201081450938</c:v>
                </c:pt>
                <c:pt idx="48">
                  <c:v>51.562051637292136</c:v>
                </c:pt>
                <c:pt idx="49">
                  <c:v>51.919151168409371</c:v>
                </c:pt>
                <c:pt idx="50">
                  <c:v>52.31585072590638</c:v>
                </c:pt>
                <c:pt idx="51">
                  <c:v>52.557228542419807</c:v>
                </c:pt>
                <c:pt idx="52">
                  <c:v>52.768791165008587</c:v>
                </c:pt>
                <c:pt idx="53">
                  <c:v>53.196893424624712</c:v>
                </c:pt>
                <c:pt idx="54">
                  <c:v>53.536243594218448</c:v>
                </c:pt>
                <c:pt idx="55">
                  <c:v>54.086336269726964</c:v>
                </c:pt>
                <c:pt idx="56">
                  <c:v>54.46090335317988</c:v>
                </c:pt>
                <c:pt idx="57">
                  <c:v>54.837109792243389</c:v>
                </c:pt>
                <c:pt idx="58">
                  <c:v>55.29386047931871</c:v>
                </c:pt>
                <c:pt idx="59">
                  <c:v>55.881349191493271</c:v>
                </c:pt>
                <c:pt idx="60">
                  <c:v>56.451817702164661</c:v>
                </c:pt>
                <c:pt idx="61">
                  <c:v>56.894012836155817</c:v>
                </c:pt>
                <c:pt idx="62">
                  <c:v>57.292143881429766</c:v>
                </c:pt>
                <c:pt idx="63">
                  <c:v>57.742559549679171</c:v>
                </c:pt>
                <c:pt idx="64">
                  <c:v>58.06199999842967</c:v>
                </c:pt>
                <c:pt idx="65">
                  <c:v>58.635067974927189</c:v>
                </c:pt>
                <c:pt idx="66">
                  <c:v>58.656735759990241</c:v>
                </c:pt>
                <c:pt idx="67">
                  <c:v>58.753185820972242</c:v>
                </c:pt>
                <c:pt idx="68">
                  <c:v>58.799380953858496</c:v>
                </c:pt>
                <c:pt idx="69">
                  <c:v>58.796181180642172</c:v>
                </c:pt>
                <c:pt idx="70">
                  <c:v>58.815553440053783</c:v>
                </c:pt>
                <c:pt idx="71">
                  <c:v>58.867271454891664</c:v>
                </c:pt>
                <c:pt idx="72">
                  <c:v>58.699268176964402</c:v>
                </c:pt>
                <c:pt idx="73">
                  <c:v>58.803040176315015</c:v>
                </c:pt>
                <c:pt idx="74">
                  <c:v>58.909765433522708</c:v>
                </c:pt>
                <c:pt idx="75">
                  <c:v>58.980248692706539</c:v>
                </c:pt>
                <c:pt idx="76">
                  <c:v>59.208633592345613</c:v>
                </c:pt>
                <c:pt idx="77">
                  <c:v>59.626620542001959</c:v>
                </c:pt>
                <c:pt idx="78">
                  <c:v>59.520474651222258</c:v>
                </c:pt>
                <c:pt idx="79">
                  <c:v>59.189674108263603</c:v>
                </c:pt>
                <c:pt idx="80">
                  <c:v>59.178595767353457</c:v>
                </c:pt>
                <c:pt idx="81">
                  <c:v>59.227684083806409</c:v>
                </c:pt>
                <c:pt idx="82">
                  <c:v>59.392665582836756</c:v>
                </c:pt>
                <c:pt idx="83">
                  <c:v>59.597834257028701</c:v>
                </c:pt>
                <c:pt idx="84">
                  <c:v>59.831869394560798</c:v>
                </c:pt>
                <c:pt idx="85">
                  <c:v>60.041483824479592</c:v>
                </c:pt>
                <c:pt idx="86">
                  <c:v>60.024961840815131</c:v>
                </c:pt>
                <c:pt idx="87">
                  <c:v>60.541296501996534</c:v>
                </c:pt>
                <c:pt idx="88">
                  <c:v>61.059891415514166</c:v>
                </c:pt>
                <c:pt idx="89">
                  <c:v>61.672900337296397</c:v>
                </c:pt>
                <c:pt idx="90">
                  <c:v>61.51686643042278</c:v>
                </c:pt>
                <c:pt idx="91">
                  <c:v>61.601116299379186</c:v>
                </c:pt>
                <c:pt idx="92">
                  <c:v>61.789892602524773</c:v>
                </c:pt>
                <c:pt idx="93">
                  <c:v>62.038644229092455</c:v>
                </c:pt>
                <c:pt idx="94">
                  <c:v>62.220741140514576</c:v>
                </c:pt>
                <c:pt idx="95">
                  <c:v>62.357388293236035</c:v>
                </c:pt>
                <c:pt idx="96">
                  <c:v>62.62723007881992</c:v>
                </c:pt>
                <c:pt idx="97">
                  <c:v>62.854375803052008</c:v>
                </c:pt>
                <c:pt idx="98">
                  <c:v>63.112423148285991</c:v>
                </c:pt>
                <c:pt idx="99">
                  <c:v>63.475158637401975</c:v>
                </c:pt>
                <c:pt idx="100">
                  <c:v>63.770862495066041</c:v>
                </c:pt>
                <c:pt idx="101">
                  <c:v>63.766683513269342</c:v>
                </c:pt>
                <c:pt idx="102">
                  <c:v>64.34136480511367</c:v>
                </c:pt>
                <c:pt idx="103">
                  <c:v>64.593757281690401</c:v>
                </c:pt>
                <c:pt idx="104">
                  <c:v>64.932200071870668</c:v>
                </c:pt>
                <c:pt idx="105">
                  <c:v>65.278400643728958</c:v>
                </c:pt>
                <c:pt idx="106">
                  <c:v>65.520587951281499</c:v>
                </c:pt>
                <c:pt idx="107">
                  <c:v>65.657306706752138</c:v>
                </c:pt>
                <c:pt idx="108">
                  <c:v>66.047157824253304</c:v>
                </c:pt>
                <c:pt idx="109">
                  <c:v>66.424984409843518</c:v>
                </c:pt>
                <c:pt idx="110">
                  <c:v>66.933214405273262</c:v>
                </c:pt>
                <c:pt idx="111">
                  <c:v>67.29937538666087</c:v>
                </c:pt>
                <c:pt idx="112">
                  <c:v>67.629184373447018</c:v>
                </c:pt>
                <c:pt idx="113">
                  <c:v>68.370095563838646</c:v>
                </c:pt>
                <c:pt idx="114">
                  <c:v>68.17485032000728</c:v>
                </c:pt>
                <c:pt idx="115">
                  <c:v>68.42411645900772</c:v>
                </c:pt>
                <c:pt idx="116">
                  <c:v>68.729104099076366</c:v>
                </c:pt>
                <c:pt idx="117">
                  <c:v>68.912779705355192</c:v>
                </c:pt>
                <c:pt idx="118">
                  <c:v>69.12008563614468</c:v>
                </c:pt>
                <c:pt idx="119">
                  <c:v>69.430446642706869</c:v>
                </c:pt>
                <c:pt idx="120">
                  <c:v>69.634845891498131</c:v>
                </c:pt>
                <c:pt idx="121">
                  <c:v>69.889862484994296</c:v>
                </c:pt>
                <c:pt idx="122">
                  <c:v>70.106641732785675</c:v>
                </c:pt>
                <c:pt idx="123">
                  <c:v>70.464287861647406</c:v>
                </c:pt>
                <c:pt idx="124">
                  <c:v>70.837393821381227</c:v>
                </c:pt>
                <c:pt idx="125">
                  <c:v>71.775524552620368</c:v>
                </c:pt>
                <c:pt idx="126">
                  <c:v>71.843078144918834</c:v>
                </c:pt>
                <c:pt idx="127">
                  <c:v>72.300440924440778</c:v>
                </c:pt>
                <c:pt idx="128">
                  <c:v>72.556282197982597</c:v>
                </c:pt>
                <c:pt idx="129">
                  <c:v>72.845882655790788</c:v>
                </c:pt>
                <c:pt idx="130">
                  <c:v>73.23715381561307</c:v>
                </c:pt>
                <c:pt idx="131">
                  <c:v>73.632899444548698</c:v>
                </c:pt>
                <c:pt idx="132">
                  <c:v>73.90818074752417</c:v>
                </c:pt>
                <c:pt idx="133">
                  <c:v>74.116154077375057</c:v>
                </c:pt>
                <c:pt idx="134">
                  <c:v>74.405848637111717</c:v>
                </c:pt>
                <c:pt idx="135">
                  <c:v>74.513461464570014</c:v>
                </c:pt>
                <c:pt idx="136">
                  <c:v>74.80053483283146</c:v>
                </c:pt>
                <c:pt idx="137">
                  <c:v>75.305634841774406</c:v>
                </c:pt>
                <c:pt idx="138">
                  <c:v>75.274535496285893</c:v>
                </c:pt>
                <c:pt idx="139">
                  <c:v>75.647259189220833</c:v>
                </c:pt>
                <c:pt idx="140">
                  <c:v>75.608893050211464</c:v>
                </c:pt>
                <c:pt idx="141">
                  <c:v>75.566562701846834</c:v>
                </c:pt>
                <c:pt idx="142">
                  <c:v>75.517189577837996</c:v>
                </c:pt>
                <c:pt idx="143">
                  <c:v>75.438756165937548</c:v>
                </c:pt>
                <c:pt idx="144">
                  <c:v>75.367350470262835</c:v>
                </c:pt>
                <c:pt idx="145">
                  <c:v>75.331018717484568</c:v>
                </c:pt>
                <c:pt idx="146">
                  <c:v>75.384854237542015</c:v>
                </c:pt>
                <c:pt idx="147">
                  <c:v>75.535272587023599</c:v>
                </c:pt>
                <c:pt idx="148">
                  <c:v>75.787786742198023</c:v>
                </c:pt>
                <c:pt idx="149">
                  <c:v>76.058731490905004</c:v>
                </c:pt>
                <c:pt idx="150">
                  <c:v>76.039886608275282</c:v>
                </c:pt>
                <c:pt idx="151">
                  <c:v>76.042612478573417</c:v>
                </c:pt>
                <c:pt idx="152">
                  <c:v>75.9139539435903</c:v>
                </c:pt>
                <c:pt idx="153">
                  <c:v>75.889454251300805</c:v>
                </c:pt>
                <c:pt idx="154">
                  <c:v>75.669524262720003</c:v>
                </c:pt>
                <c:pt idx="155">
                  <c:v>75.401486146367915</c:v>
                </c:pt>
                <c:pt idx="156">
                  <c:v>75.183828143901181</c:v>
                </c:pt>
                <c:pt idx="157">
                  <c:v>75.153187705375231</c:v>
                </c:pt>
                <c:pt idx="158">
                  <c:v>75.169285382088191</c:v>
                </c:pt>
                <c:pt idx="159">
                  <c:v>75.31326823216969</c:v>
                </c:pt>
                <c:pt idx="160">
                  <c:v>75.368057699133601</c:v>
                </c:pt>
                <c:pt idx="161">
                  <c:v>75.267869217907062</c:v>
                </c:pt>
                <c:pt idx="162">
                  <c:v>75.284223989015757</c:v>
                </c:pt>
                <c:pt idx="163">
                  <c:v>75.024240799772684</c:v>
                </c:pt>
                <c:pt idx="164">
                  <c:v>74.538270009019712</c:v>
                </c:pt>
                <c:pt idx="165">
                  <c:v>74.164139631511844</c:v>
                </c:pt>
                <c:pt idx="166">
                  <c:v>73.862316710073856</c:v>
                </c:pt>
                <c:pt idx="167">
                  <c:v>73.641895264311003</c:v>
                </c:pt>
                <c:pt idx="168">
                  <c:v>73.500427858363437</c:v>
                </c:pt>
                <c:pt idx="169">
                  <c:v>73.669227100690065</c:v>
                </c:pt>
                <c:pt idx="170">
                  <c:v>71.736646190786431</c:v>
                </c:pt>
                <c:pt idx="171">
                  <c:v>69.448406424140913</c:v>
                </c:pt>
                <c:pt idx="172">
                  <c:v>68.245363858232466</c:v>
                </c:pt>
                <c:pt idx="173">
                  <c:v>67.360872986106642</c:v>
                </c:pt>
                <c:pt idx="174">
                  <c:v>67.586227265402627</c:v>
                </c:pt>
                <c:pt idx="175">
                  <c:v>67.74267401362934</c:v>
                </c:pt>
                <c:pt idx="176">
                  <c:v>68.298767825590616</c:v>
                </c:pt>
                <c:pt idx="177">
                  <c:v>68.64326067694256</c:v>
                </c:pt>
                <c:pt idx="178">
                  <c:v>68.821330250486923</c:v>
                </c:pt>
                <c:pt idx="179">
                  <c:v>69.009653634232876</c:v>
                </c:pt>
                <c:pt idx="180">
                  <c:v>69.266715633564232</c:v>
                </c:pt>
                <c:pt idx="181">
                  <c:v>69.662360038914855</c:v>
                </c:pt>
                <c:pt idx="182">
                  <c:v>70.23802852396075</c:v>
                </c:pt>
                <c:pt idx="183">
                  <c:v>70.811869611498537</c:v>
                </c:pt>
                <c:pt idx="184">
                  <c:v>71.338562092522238</c:v>
                </c:pt>
                <c:pt idx="185">
                  <c:v>71.876665068324868</c:v>
                </c:pt>
                <c:pt idx="186">
                  <c:v>72.345260803015051</c:v>
                </c:pt>
                <c:pt idx="187">
                  <c:v>72.714999722203032</c:v>
                </c:pt>
                <c:pt idx="188">
                  <c:v>73.016128033913262</c:v>
                </c:pt>
                <c:pt idx="189">
                  <c:v>73.365653920929148</c:v>
                </c:pt>
                <c:pt idx="190">
                  <c:v>73.600444000793402</c:v>
                </c:pt>
                <c:pt idx="191">
                  <c:v>73.767036482661581</c:v>
                </c:pt>
                <c:pt idx="192">
                  <c:v>74.029692367268211</c:v>
                </c:pt>
                <c:pt idx="193">
                  <c:v>74.328767303351384</c:v>
                </c:pt>
                <c:pt idx="194">
                  <c:v>74.622973770526514</c:v>
                </c:pt>
                <c:pt idx="195">
                  <c:v>74.795623739445134</c:v>
                </c:pt>
                <c:pt idx="196">
                  <c:v>74.932643803385332</c:v>
                </c:pt>
                <c:pt idx="197">
                  <c:v>74.986281039843433</c:v>
                </c:pt>
                <c:pt idx="198">
                  <c:v>74.837498334021546</c:v>
                </c:pt>
                <c:pt idx="199">
                  <c:v>74.638247755921157</c:v>
                </c:pt>
                <c:pt idx="200">
                  <c:v>74.255552622457898</c:v>
                </c:pt>
                <c:pt idx="201">
                  <c:v>74.094175879045437</c:v>
                </c:pt>
                <c:pt idx="202">
                  <c:v>74.258271677785643</c:v>
                </c:pt>
                <c:pt idx="203">
                  <c:v>74.276073413565697</c:v>
                </c:pt>
                <c:pt idx="204">
                  <c:v>74.007928997967269</c:v>
                </c:pt>
                <c:pt idx="205">
                  <c:v>73.822582234572735</c:v>
                </c:pt>
                <c:pt idx="206">
                  <c:v>73.66821796980139</c:v>
                </c:pt>
                <c:pt idx="207">
                  <c:v>73.567639909820343</c:v>
                </c:pt>
                <c:pt idx="208">
                  <c:v>73.501041674281836</c:v>
                </c:pt>
                <c:pt idx="209">
                  <c:v>73.240988313750933</c:v>
                </c:pt>
                <c:pt idx="210">
                  <c:v>73.00221088283628</c:v>
                </c:pt>
                <c:pt idx="211">
                  <c:v>73.003115306009747</c:v>
                </c:pt>
                <c:pt idx="212">
                  <c:v>72.75636019481712</c:v>
                </c:pt>
                <c:pt idx="213">
                  <c:v>72.40696338735772</c:v>
                </c:pt>
                <c:pt idx="214">
                  <c:v>72.054944224037328</c:v>
                </c:pt>
                <c:pt idx="215">
                  <c:v>71.737324497263415</c:v>
                </c:pt>
                <c:pt idx="216">
                  <c:v>71.601849358544399</c:v>
                </c:pt>
                <c:pt idx="217">
                  <c:v>71.388385368810347</c:v>
                </c:pt>
                <c:pt idx="218">
                  <c:v>71.177648275711576</c:v>
                </c:pt>
                <c:pt idx="219">
                  <c:v>71.099187557581189</c:v>
                </c:pt>
                <c:pt idx="220">
                  <c:v>71.023316863447889</c:v>
                </c:pt>
                <c:pt idx="221">
                  <c:v>70.899245233499315</c:v>
                </c:pt>
                <c:pt idx="222">
                  <c:v>70.803599808857072</c:v>
                </c:pt>
                <c:pt idx="223">
                  <c:v>70.606738687060869</c:v>
                </c:pt>
                <c:pt idx="224">
                  <c:v>70.501847350665528</c:v>
                </c:pt>
                <c:pt idx="225">
                  <c:v>70.45456586689059</c:v>
                </c:pt>
                <c:pt idx="226">
                  <c:v>70.299964070513056</c:v>
                </c:pt>
                <c:pt idx="227">
                  <c:v>70.197189225151547</c:v>
                </c:pt>
                <c:pt idx="228">
                  <c:v>70.169424533325582</c:v>
                </c:pt>
                <c:pt idx="229">
                  <c:v>70.093329452366945</c:v>
                </c:pt>
                <c:pt idx="230">
                  <c:v>69.977835635611285</c:v>
                </c:pt>
                <c:pt idx="231">
                  <c:v>69.788567821353567</c:v>
                </c:pt>
                <c:pt idx="232">
                  <c:v>69.660229964333695</c:v>
                </c:pt>
                <c:pt idx="233">
                  <c:v>69.355933666958791</c:v>
                </c:pt>
                <c:pt idx="234">
                  <c:v>69.339280334049789</c:v>
                </c:pt>
                <c:pt idx="235">
                  <c:v>69.238381432680512</c:v>
                </c:pt>
                <c:pt idx="236">
                  <c:v>69.331967943024878</c:v>
                </c:pt>
                <c:pt idx="237">
                  <c:v>69.26968542223905</c:v>
                </c:pt>
                <c:pt idx="238">
                  <c:v>69.181119396738538</c:v>
                </c:pt>
                <c:pt idx="239">
                  <c:v>69.154721474844877</c:v>
                </c:pt>
                <c:pt idx="240">
                  <c:v>69.107222920596726</c:v>
                </c:pt>
                <c:pt idx="241">
                  <c:v>69.255122039198653</c:v>
                </c:pt>
                <c:pt idx="242">
                  <c:v>69.823145389358814</c:v>
                </c:pt>
                <c:pt idx="243">
                  <c:v>69.77134627873383</c:v>
                </c:pt>
                <c:pt idx="244">
                  <c:v>69.655559096155613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130-410B-9A85-ECD1D93532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0961391"/>
        <c:axId val="1055008703"/>
      </c:lineChart>
      <c:catAx>
        <c:axId val="84900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2912"/>
        <c:crosses val="autoZero"/>
        <c:auto val="1"/>
        <c:lblAlgn val="ctr"/>
        <c:lblOffset val="100"/>
        <c:tickLblSkip val="12"/>
        <c:noMultiLvlLbl val="0"/>
      </c:catAx>
      <c:valAx>
        <c:axId val="84902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sv-SE" sz="1000" b="0"/>
                  <a:t>Tusental</a:t>
                </a:r>
              </a:p>
            </c:rich>
          </c:tx>
          <c:layout>
            <c:manualLayout>
              <c:xMode val="edge"/>
              <c:yMode val="edge"/>
              <c:x val="2.1294370713741441E-3"/>
              <c:y val="0.167033657727734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j-lt"/>
                  <a:ea typeface="+mn-ea"/>
                  <a:cs typeface="+mn-cs"/>
                </a:defRPr>
              </a:pPr>
              <a:endParaRPr lang="sv-S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0168"/>
        <c:crosses val="autoZero"/>
        <c:crossBetween val="between"/>
      </c:valAx>
      <c:valAx>
        <c:axId val="1055008703"/>
        <c:scaling>
          <c:orientation val="minMax"/>
        </c:scaling>
        <c:delete val="0"/>
        <c:axPos val="r"/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1510961391"/>
        <c:crosses val="max"/>
        <c:crossBetween val="between"/>
      </c:valAx>
      <c:catAx>
        <c:axId val="1510961391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en-US" b="0"/>
                  <a:t>Andel</a:t>
                </a:r>
              </a:p>
            </c:rich>
          </c:tx>
          <c:layout>
            <c:manualLayout>
              <c:xMode val="edge"/>
              <c:yMode val="edge"/>
              <c:x val="0.91441948977647958"/>
              <c:y val="0.170808670966845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j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out"/>
        <c:minorTickMark val="none"/>
        <c:tickLblPos val="nextTo"/>
        <c:crossAx val="105500870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2.3310499745999493E-3"/>
          <c:y val="9.5000737917683112E-2"/>
          <c:w val="0.99766895002540001"/>
          <c:h val="8.99627568604641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+mj-lt"/>
        </a:defRPr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 b="1"/>
              <a:t>Inskrivna arbetslösa 16-66 år* efter utbildningsnivå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7.8253854586817884E-2"/>
          <c:y val="0.1742097217180506"/>
          <c:w val="0.88556168582375483"/>
          <c:h val="0.60624053714702264"/>
        </c:manualLayout>
      </c:layout>
      <c:lineChart>
        <c:grouping val="standard"/>
        <c:varyColors val="0"/>
        <c:ser>
          <c:idx val="0"/>
          <c:order val="0"/>
          <c:tx>
            <c:strRef>
              <c:f>Utbildningsnivå!$B$2</c:f>
              <c:strCache>
                <c:ptCount val="1"/>
                <c:pt idx="0">
                  <c:v>Högst förgymnasial utbildning </c:v>
                </c:pt>
              </c:strCache>
            </c:strRef>
          </c:tx>
          <c:spPr>
            <a:ln w="28575" cap="rnd">
              <a:solidFill>
                <a:srgbClr val="000064"/>
              </a:solidFill>
              <a:round/>
            </a:ln>
            <a:effectLst/>
          </c:spPr>
          <c:marker>
            <c:symbol val="none"/>
          </c:marker>
          <c:cat>
            <c:strRef>
              <c:f>Utbildningsnivå!$A$3:$A$247</c:f>
              <c:strCache>
                <c:ptCount val="245"/>
                <c:pt idx="0">
                  <c:v>2006</c:v>
                </c:pt>
                <c:pt idx="1">
                  <c:v>2006-02</c:v>
                </c:pt>
                <c:pt idx="2">
                  <c:v>2006-03</c:v>
                </c:pt>
                <c:pt idx="3">
                  <c:v>2006-04</c:v>
                </c:pt>
                <c:pt idx="4">
                  <c:v>2006-05</c:v>
                </c:pt>
                <c:pt idx="5">
                  <c:v>2006-06</c:v>
                </c:pt>
                <c:pt idx="6">
                  <c:v>2006-07</c:v>
                </c:pt>
                <c:pt idx="7">
                  <c:v>2006-08</c:v>
                </c:pt>
                <c:pt idx="8">
                  <c:v>2006-09</c:v>
                </c:pt>
                <c:pt idx="9">
                  <c:v>2006-10</c:v>
                </c:pt>
                <c:pt idx="10">
                  <c:v>2006-11</c:v>
                </c:pt>
                <c:pt idx="11">
                  <c:v>2006-12</c:v>
                </c:pt>
                <c:pt idx="12">
                  <c:v>2007</c:v>
                </c:pt>
                <c:pt idx="13">
                  <c:v>2007-02</c:v>
                </c:pt>
                <c:pt idx="14">
                  <c:v>2007-03</c:v>
                </c:pt>
                <c:pt idx="15">
                  <c:v>2007-04</c:v>
                </c:pt>
                <c:pt idx="16">
                  <c:v>2007-05</c:v>
                </c:pt>
                <c:pt idx="17">
                  <c:v>2007-06</c:v>
                </c:pt>
                <c:pt idx="18">
                  <c:v>2007-07</c:v>
                </c:pt>
                <c:pt idx="19">
                  <c:v>2007-08</c:v>
                </c:pt>
                <c:pt idx="20">
                  <c:v>2007-09</c:v>
                </c:pt>
                <c:pt idx="21">
                  <c:v>2007-10</c:v>
                </c:pt>
                <c:pt idx="22">
                  <c:v>2007-11</c:v>
                </c:pt>
                <c:pt idx="23">
                  <c:v>2007-12</c:v>
                </c:pt>
                <c:pt idx="24">
                  <c:v>2008</c:v>
                </c:pt>
                <c:pt idx="25">
                  <c:v>2008-02</c:v>
                </c:pt>
                <c:pt idx="26">
                  <c:v>2008-03</c:v>
                </c:pt>
                <c:pt idx="27">
                  <c:v>2008-04</c:v>
                </c:pt>
                <c:pt idx="28">
                  <c:v>2008-05</c:v>
                </c:pt>
                <c:pt idx="29">
                  <c:v>2008-06</c:v>
                </c:pt>
                <c:pt idx="30">
                  <c:v>2008-07</c:v>
                </c:pt>
                <c:pt idx="31">
                  <c:v>2008-08</c:v>
                </c:pt>
                <c:pt idx="32">
                  <c:v>2008-09</c:v>
                </c:pt>
                <c:pt idx="33">
                  <c:v>2008-10</c:v>
                </c:pt>
                <c:pt idx="34">
                  <c:v>2008-11</c:v>
                </c:pt>
                <c:pt idx="35">
                  <c:v>2008-12</c:v>
                </c:pt>
                <c:pt idx="36">
                  <c:v>2009</c:v>
                </c:pt>
                <c:pt idx="37">
                  <c:v>2009-02</c:v>
                </c:pt>
                <c:pt idx="38">
                  <c:v>2009-03</c:v>
                </c:pt>
                <c:pt idx="39">
                  <c:v>2009-04</c:v>
                </c:pt>
                <c:pt idx="40">
                  <c:v>2009-05</c:v>
                </c:pt>
                <c:pt idx="41">
                  <c:v>2009-06</c:v>
                </c:pt>
                <c:pt idx="42">
                  <c:v>2009-07</c:v>
                </c:pt>
                <c:pt idx="43">
                  <c:v>2009-08</c:v>
                </c:pt>
                <c:pt idx="44">
                  <c:v>2009-09</c:v>
                </c:pt>
                <c:pt idx="45">
                  <c:v>2009-10</c:v>
                </c:pt>
                <c:pt idx="46">
                  <c:v>2009-11</c:v>
                </c:pt>
                <c:pt idx="47">
                  <c:v>2009-12</c:v>
                </c:pt>
                <c:pt idx="48">
                  <c:v>2010</c:v>
                </c:pt>
                <c:pt idx="49">
                  <c:v>2010-02</c:v>
                </c:pt>
                <c:pt idx="50">
                  <c:v>2010-03</c:v>
                </c:pt>
                <c:pt idx="51">
                  <c:v>2010-04</c:v>
                </c:pt>
                <c:pt idx="52">
                  <c:v>2010-05</c:v>
                </c:pt>
                <c:pt idx="53">
                  <c:v>2010-06</c:v>
                </c:pt>
                <c:pt idx="54">
                  <c:v>2010-07</c:v>
                </c:pt>
                <c:pt idx="55">
                  <c:v>2010-08</c:v>
                </c:pt>
                <c:pt idx="56">
                  <c:v>2010-09</c:v>
                </c:pt>
                <c:pt idx="57">
                  <c:v>2010-10</c:v>
                </c:pt>
                <c:pt idx="58">
                  <c:v>2010-11</c:v>
                </c:pt>
                <c:pt idx="59">
                  <c:v>2010-12</c:v>
                </c:pt>
                <c:pt idx="60">
                  <c:v>2011</c:v>
                </c:pt>
                <c:pt idx="61">
                  <c:v>2011-02</c:v>
                </c:pt>
                <c:pt idx="62">
                  <c:v>2011-03</c:v>
                </c:pt>
                <c:pt idx="63">
                  <c:v>2011-04</c:v>
                </c:pt>
                <c:pt idx="64">
                  <c:v>2011-05</c:v>
                </c:pt>
                <c:pt idx="65">
                  <c:v>2011-06</c:v>
                </c:pt>
                <c:pt idx="66">
                  <c:v>2011-07</c:v>
                </c:pt>
                <c:pt idx="67">
                  <c:v>2011-08</c:v>
                </c:pt>
                <c:pt idx="68">
                  <c:v>2011-09</c:v>
                </c:pt>
                <c:pt idx="69">
                  <c:v>2011-10</c:v>
                </c:pt>
                <c:pt idx="70">
                  <c:v>2011-11</c:v>
                </c:pt>
                <c:pt idx="71">
                  <c:v>2011-12</c:v>
                </c:pt>
                <c:pt idx="72">
                  <c:v>2012</c:v>
                </c:pt>
                <c:pt idx="73">
                  <c:v>2012-02</c:v>
                </c:pt>
                <c:pt idx="74">
                  <c:v>2012-03</c:v>
                </c:pt>
                <c:pt idx="75">
                  <c:v>2012-04</c:v>
                </c:pt>
                <c:pt idx="76">
                  <c:v>2012-05</c:v>
                </c:pt>
                <c:pt idx="77">
                  <c:v>2012-06</c:v>
                </c:pt>
                <c:pt idx="78">
                  <c:v>2012-07</c:v>
                </c:pt>
                <c:pt idx="79">
                  <c:v>2012-08</c:v>
                </c:pt>
                <c:pt idx="80">
                  <c:v>2012-09</c:v>
                </c:pt>
                <c:pt idx="81">
                  <c:v>2012-10</c:v>
                </c:pt>
                <c:pt idx="82">
                  <c:v>2012-11</c:v>
                </c:pt>
                <c:pt idx="83">
                  <c:v>2012-12</c:v>
                </c:pt>
                <c:pt idx="84">
                  <c:v>2013</c:v>
                </c:pt>
                <c:pt idx="85">
                  <c:v>2013-02</c:v>
                </c:pt>
                <c:pt idx="86">
                  <c:v>2013-03</c:v>
                </c:pt>
                <c:pt idx="87">
                  <c:v>2013-04</c:v>
                </c:pt>
                <c:pt idx="88">
                  <c:v>2013-05</c:v>
                </c:pt>
                <c:pt idx="89">
                  <c:v>2013-06</c:v>
                </c:pt>
                <c:pt idx="90">
                  <c:v>2013-07</c:v>
                </c:pt>
                <c:pt idx="91">
                  <c:v>2013-08</c:v>
                </c:pt>
                <c:pt idx="92">
                  <c:v>2013-09</c:v>
                </c:pt>
                <c:pt idx="93">
                  <c:v>2013-10</c:v>
                </c:pt>
                <c:pt idx="94">
                  <c:v>2013-11</c:v>
                </c:pt>
                <c:pt idx="95">
                  <c:v>2013-12</c:v>
                </c:pt>
                <c:pt idx="96">
                  <c:v>2014</c:v>
                </c:pt>
                <c:pt idx="97">
                  <c:v>2014-02</c:v>
                </c:pt>
                <c:pt idx="98">
                  <c:v>2014-03</c:v>
                </c:pt>
                <c:pt idx="99">
                  <c:v>2014-04</c:v>
                </c:pt>
                <c:pt idx="100">
                  <c:v>2014-05</c:v>
                </c:pt>
                <c:pt idx="101">
                  <c:v>2014-06</c:v>
                </c:pt>
                <c:pt idx="102">
                  <c:v>2014-07</c:v>
                </c:pt>
                <c:pt idx="103">
                  <c:v>2014-08</c:v>
                </c:pt>
                <c:pt idx="104">
                  <c:v>2014-09</c:v>
                </c:pt>
                <c:pt idx="105">
                  <c:v>2014-10</c:v>
                </c:pt>
                <c:pt idx="106">
                  <c:v>2014-11</c:v>
                </c:pt>
                <c:pt idx="107">
                  <c:v>2014-12</c:v>
                </c:pt>
                <c:pt idx="108">
                  <c:v>2015</c:v>
                </c:pt>
                <c:pt idx="109">
                  <c:v>2015-02</c:v>
                </c:pt>
                <c:pt idx="110">
                  <c:v>2015-03</c:v>
                </c:pt>
                <c:pt idx="111">
                  <c:v>2015-04</c:v>
                </c:pt>
                <c:pt idx="112">
                  <c:v>2015-05</c:v>
                </c:pt>
                <c:pt idx="113">
                  <c:v>2015-06</c:v>
                </c:pt>
                <c:pt idx="114">
                  <c:v>2015-07</c:v>
                </c:pt>
                <c:pt idx="115">
                  <c:v>2015-08</c:v>
                </c:pt>
                <c:pt idx="116">
                  <c:v>2015-09</c:v>
                </c:pt>
                <c:pt idx="117">
                  <c:v>2015-10</c:v>
                </c:pt>
                <c:pt idx="118">
                  <c:v>2015-11</c:v>
                </c:pt>
                <c:pt idx="119">
                  <c:v>2015-12</c:v>
                </c:pt>
                <c:pt idx="120">
                  <c:v>2016</c:v>
                </c:pt>
                <c:pt idx="121">
                  <c:v>2016-02</c:v>
                </c:pt>
                <c:pt idx="122">
                  <c:v>2016-03</c:v>
                </c:pt>
                <c:pt idx="123">
                  <c:v>2016-04</c:v>
                </c:pt>
                <c:pt idx="124">
                  <c:v>2016-05</c:v>
                </c:pt>
                <c:pt idx="125">
                  <c:v>2016-06</c:v>
                </c:pt>
                <c:pt idx="126">
                  <c:v>2016-07</c:v>
                </c:pt>
                <c:pt idx="127">
                  <c:v>2016-08</c:v>
                </c:pt>
                <c:pt idx="128">
                  <c:v>2016-09</c:v>
                </c:pt>
                <c:pt idx="129">
                  <c:v>2016-10</c:v>
                </c:pt>
                <c:pt idx="130">
                  <c:v>2016-11</c:v>
                </c:pt>
                <c:pt idx="131">
                  <c:v>2016-12</c:v>
                </c:pt>
                <c:pt idx="132">
                  <c:v>2017</c:v>
                </c:pt>
                <c:pt idx="133">
                  <c:v>2017-02</c:v>
                </c:pt>
                <c:pt idx="134">
                  <c:v>2017-03</c:v>
                </c:pt>
                <c:pt idx="135">
                  <c:v>2017-04</c:v>
                </c:pt>
                <c:pt idx="136">
                  <c:v>2017-05</c:v>
                </c:pt>
                <c:pt idx="137">
                  <c:v>2017-06</c:v>
                </c:pt>
                <c:pt idx="138">
                  <c:v>2017-07</c:v>
                </c:pt>
                <c:pt idx="139">
                  <c:v>2017-08</c:v>
                </c:pt>
                <c:pt idx="140">
                  <c:v>2017-09</c:v>
                </c:pt>
                <c:pt idx="141">
                  <c:v>2017-10</c:v>
                </c:pt>
                <c:pt idx="142">
                  <c:v>2017-11</c:v>
                </c:pt>
                <c:pt idx="143">
                  <c:v>2017-12</c:v>
                </c:pt>
                <c:pt idx="144">
                  <c:v>2018</c:v>
                </c:pt>
                <c:pt idx="145">
                  <c:v>2018-02</c:v>
                </c:pt>
                <c:pt idx="146">
                  <c:v>2018-03</c:v>
                </c:pt>
                <c:pt idx="147">
                  <c:v>2018-04</c:v>
                </c:pt>
                <c:pt idx="148">
                  <c:v>2018-05</c:v>
                </c:pt>
                <c:pt idx="149">
                  <c:v>2018-06</c:v>
                </c:pt>
                <c:pt idx="150">
                  <c:v>2018-07</c:v>
                </c:pt>
                <c:pt idx="151">
                  <c:v>2018-08</c:v>
                </c:pt>
                <c:pt idx="152">
                  <c:v>2018-09</c:v>
                </c:pt>
                <c:pt idx="153">
                  <c:v>2018-10</c:v>
                </c:pt>
                <c:pt idx="154">
                  <c:v>2018-11</c:v>
                </c:pt>
                <c:pt idx="155">
                  <c:v>2018-12</c:v>
                </c:pt>
                <c:pt idx="156">
                  <c:v>2019</c:v>
                </c:pt>
                <c:pt idx="157">
                  <c:v>2019-02</c:v>
                </c:pt>
                <c:pt idx="158">
                  <c:v>2019-03</c:v>
                </c:pt>
                <c:pt idx="159">
                  <c:v>2019-04</c:v>
                </c:pt>
                <c:pt idx="160">
                  <c:v>2019-05</c:v>
                </c:pt>
                <c:pt idx="161">
                  <c:v>2019-06</c:v>
                </c:pt>
                <c:pt idx="162">
                  <c:v>2019-07</c:v>
                </c:pt>
                <c:pt idx="163">
                  <c:v>2019-08</c:v>
                </c:pt>
                <c:pt idx="164">
                  <c:v>2019-09</c:v>
                </c:pt>
                <c:pt idx="165">
                  <c:v>2019-10</c:v>
                </c:pt>
                <c:pt idx="166">
                  <c:v>2019-11</c:v>
                </c:pt>
                <c:pt idx="167">
                  <c:v>2019-12</c:v>
                </c:pt>
                <c:pt idx="168">
                  <c:v>2020</c:v>
                </c:pt>
                <c:pt idx="169">
                  <c:v>2020-02</c:v>
                </c:pt>
                <c:pt idx="170">
                  <c:v>2020-03</c:v>
                </c:pt>
                <c:pt idx="171">
                  <c:v>2020-04</c:v>
                </c:pt>
                <c:pt idx="172">
                  <c:v>2020-05</c:v>
                </c:pt>
                <c:pt idx="173">
                  <c:v>2020-06</c:v>
                </c:pt>
                <c:pt idx="174">
                  <c:v>2020-07</c:v>
                </c:pt>
                <c:pt idx="175">
                  <c:v>2020-08</c:v>
                </c:pt>
                <c:pt idx="176">
                  <c:v>2020-09</c:v>
                </c:pt>
                <c:pt idx="177">
                  <c:v>2020-10</c:v>
                </c:pt>
                <c:pt idx="178">
                  <c:v>2020-11</c:v>
                </c:pt>
                <c:pt idx="179">
                  <c:v>2020-12</c:v>
                </c:pt>
                <c:pt idx="180">
                  <c:v>2021</c:v>
                </c:pt>
                <c:pt idx="181">
                  <c:v>2021-02</c:v>
                </c:pt>
                <c:pt idx="182">
                  <c:v>2021-03</c:v>
                </c:pt>
                <c:pt idx="183">
                  <c:v>2021-04</c:v>
                </c:pt>
                <c:pt idx="184">
                  <c:v>2021-05</c:v>
                </c:pt>
                <c:pt idx="185">
                  <c:v>2021-06</c:v>
                </c:pt>
                <c:pt idx="186">
                  <c:v>2021-07</c:v>
                </c:pt>
                <c:pt idx="187">
                  <c:v>2021-08</c:v>
                </c:pt>
                <c:pt idx="188">
                  <c:v>2021-09</c:v>
                </c:pt>
                <c:pt idx="189">
                  <c:v>2021-10</c:v>
                </c:pt>
                <c:pt idx="190">
                  <c:v>2021-11</c:v>
                </c:pt>
                <c:pt idx="191">
                  <c:v>2021-12</c:v>
                </c:pt>
                <c:pt idx="192">
                  <c:v>2022</c:v>
                </c:pt>
                <c:pt idx="193">
                  <c:v>2022-02</c:v>
                </c:pt>
                <c:pt idx="194">
                  <c:v>2022-03</c:v>
                </c:pt>
                <c:pt idx="195">
                  <c:v>2022-04</c:v>
                </c:pt>
                <c:pt idx="196">
                  <c:v>2022-05</c:v>
                </c:pt>
                <c:pt idx="197">
                  <c:v>2022-06</c:v>
                </c:pt>
                <c:pt idx="198">
                  <c:v>2022-07</c:v>
                </c:pt>
                <c:pt idx="199">
                  <c:v>2022-08</c:v>
                </c:pt>
                <c:pt idx="200">
                  <c:v>2022-09</c:v>
                </c:pt>
                <c:pt idx="201">
                  <c:v>2022-10</c:v>
                </c:pt>
                <c:pt idx="202">
                  <c:v>2022-11</c:v>
                </c:pt>
                <c:pt idx="203">
                  <c:v>2022-12</c:v>
                </c:pt>
                <c:pt idx="204">
                  <c:v>2023</c:v>
                </c:pt>
                <c:pt idx="205">
                  <c:v>2023-02</c:v>
                </c:pt>
                <c:pt idx="206">
                  <c:v>2023-03</c:v>
                </c:pt>
                <c:pt idx="207">
                  <c:v>2023-04</c:v>
                </c:pt>
                <c:pt idx="208">
                  <c:v>2023-05</c:v>
                </c:pt>
                <c:pt idx="209">
                  <c:v>2023-06</c:v>
                </c:pt>
                <c:pt idx="210">
                  <c:v>2023-07</c:v>
                </c:pt>
                <c:pt idx="211">
                  <c:v>2023-08</c:v>
                </c:pt>
                <c:pt idx="212">
                  <c:v>2023-09</c:v>
                </c:pt>
                <c:pt idx="213">
                  <c:v>2023-10</c:v>
                </c:pt>
                <c:pt idx="214">
                  <c:v>2023-11</c:v>
                </c:pt>
                <c:pt idx="215">
                  <c:v>2023-12</c:v>
                </c:pt>
                <c:pt idx="216">
                  <c:v>2024</c:v>
                </c:pt>
                <c:pt idx="217">
                  <c:v>2024-02</c:v>
                </c:pt>
                <c:pt idx="218">
                  <c:v>2024-03</c:v>
                </c:pt>
                <c:pt idx="219">
                  <c:v>2024-04</c:v>
                </c:pt>
                <c:pt idx="220">
                  <c:v>2024-05</c:v>
                </c:pt>
                <c:pt idx="221">
                  <c:v>2024-06</c:v>
                </c:pt>
                <c:pt idx="222">
                  <c:v>2024-07</c:v>
                </c:pt>
                <c:pt idx="223">
                  <c:v>2024-08</c:v>
                </c:pt>
                <c:pt idx="224">
                  <c:v>2024-09</c:v>
                </c:pt>
                <c:pt idx="225">
                  <c:v>2024-10</c:v>
                </c:pt>
                <c:pt idx="226">
                  <c:v>2024-11</c:v>
                </c:pt>
                <c:pt idx="227">
                  <c:v>2024-12</c:v>
                </c:pt>
                <c:pt idx="228">
                  <c:v>2025</c:v>
                </c:pt>
                <c:pt idx="229">
                  <c:v>2025-02</c:v>
                </c:pt>
                <c:pt idx="230">
                  <c:v>2025-03</c:v>
                </c:pt>
                <c:pt idx="231">
                  <c:v>2025-04</c:v>
                </c:pt>
                <c:pt idx="232">
                  <c:v>2025-05</c:v>
                </c:pt>
                <c:pt idx="233">
                  <c:v>2025-06</c:v>
                </c:pt>
                <c:pt idx="234">
                  <c:v>2025-07</c:v>
                </c:pt>
                <c:pt idx="235">
                  <c:v>2025-08</c:v>
                </c:pt>
                <c:pt idx="236">
                  <c:v>2025-09</c:v>
                </c:pt>
                <c:pt idx="237">
                  <c:v>2025-10</c:v>
                </c:pt>
                <c:pt idx="238">
                  <c:v>2025-11</c:v>
                </c:pt>
                <c:pt idx="239">
                  <c:v>2025-12</c:v>
                </c:pt>
                <c:pt idx="240">
                  <c:v>2026</c:v>
                </c:pt>
                <c:pt idx="241">
                  <c:v>2026-02</c:v>
                </c:pt>
                <c:pt idx="242">
                  <c:v>2026-03</c:v>
                </c:pt>
                <c:pt idx="243">
                  <c:v>2026-04</c:v>
                </c:pt>
                <c:pt idx="244">
                  <c:v>2026-05</c:v>
                </c:pt>
              </c:strCache>
            </c:strRef>
          </c:cat>
          <c:val>
            <c:numRef>
              <c:f>Utbildningsnivå!$B$3:$B$247</c:f>
              <c:numCache>
                <c:formatCode>0</c:formatCode>
                <c:ptCount val="245"/>
                <c:pt idx="0">
                  <c:v>89.168866426743733</c:v>
                </c:pt>
                <c:pt idx="1">
                  <c:v>88.16987672237309</c:v>
                </c:pt>
                <c:pt idx="2">
                  <c:v>87.703640426922945</c:v>
                </c:pt>
                <c:pt idx="3">
                  <c:v>87.869887764066036</c:v>
                </c:pt>
                <c:pt idx="4">
                  <c:v>86.297950975140708</c:v>
                </c:pt>
                <c:pt idx="5">
                  <c:v>88.46029504486296</c:v>
                </c:pt>
                <c:pt idx="6">
                  <c:v>88.714821520396384</c:v>
                </c:pt>
                <c:pt idx="7">
                  <c:v>86.728533633078911</c:v>
                </c:pt>
                <c:pt idx="8">
                  <c:v>84.904061301466811</c:v>
                </c:pt>
                <c:pt idx="9">
                  <c:v>82.378091376852723</c:v>
                </c:pt>
                <c:pt idx="10">
                  <c:v>78.652408416014808</c:v>
                </c:pt>
                <c:pt idx="11">
                  <c:v>76.417166034209231</c:v>
                </c:pt>
                <c:pt idx="12">
                  <c:v>73.895172443039243</c:v>
                </c:pt>
                <c:pt idx="13">
                  <c:v>72.053265565410854</c:v>
                </c:pt>
                <c:pt idx="14">
                  <c:v>69.740034616239228</c:v>
                </c:pt>
                <c:pt idx="15">
                  <c:v>67.830622747900506</c:v>
                </c:pt>
                <c:pt idx="16">
                  <c:v>64.668809154447843</c:v>
                </c:pt>
                <c:pt idx="17">
                  <c:v>64.009446394503641</c:v>
                </c:pt>
                <c:pt idx="18">
                  <c:v>63.656568191590111</c:v>
                </c:pt>
                <c:pt idx="19">
                  <c:v>62.668668391928989</c:v>
                </c:pt>
                <c:pt idx="20">
                  <c:v>61.794260895499505</c:v>
                </c:pt>
                <c:pt idx="21">
                  <c:v>61.69383366977479</c:v>
                </c:pt>
                <c:pt idx="22">
                  <c:v>62.318938773446995</c:v>
                </c:pt>
                <c:pt idx="23">
                  <c:v>62.357627776313677</c:v>
                </c:pt>
                <c:pt idx="24">
                  <c:v>62.410630665818807</c:v>
                </c:pt>
                <c:pt idx="25">
                  <c:v>62.155183109822779</c:v>
                </c:pt>
                <c:pt idx="26">
                  <c:v>61.673970705860434</c:v>
                </c:pt>
                <c:pt idx="27">
                  <c:v>61.119401115637302</c:v>
                </c:pt>
                <c:pt idx="28">
                  <c:v>60.253798422761903</c:v>
                </c:pt>
                <c:pt idx="29">
                  <c:v>59.832682786395694</c:v>
                </c:pt>
                <c:pt idx="30">
                  <c:v>60.740732354924567</c:v>
                </c:pt>
                <c:pt idx="31">
                  <c:v>62.057157261807646</c:v>
                </c:pt>
                <c:pt idx="32">
                  <c:v>64.045702938057545</c:v>
                </c:pt>
                <c:pt idx="33">
                  <c:v>66.323410288760385</c:v>
                </c:pt>
                <c:pt idx="34">
                  <c:v>69.07203740340131</c:v>
                </c:pt>
                <c:pt idx="35">
                  <c:v>72.342774273188965</c:v>
                </c:pt>
                <c:pt idx="36">
                  <c:v>75.474075939342029</c:v>
                </c:pt>
                <c:pt idx="37">
                  <c:v>79.171794342413705</c:v>
                </c:pt>
                <c:pt idx="38">
                  <c:v>83.248624235259712</c:v>
                </c:pt>
                <c:pt idx="39">
                  <c:v>87.9925947117666</c:v>
                </c:pt>
                <c:pt idx="40">
                  <c:v>91.197473740360053</c:v>
                </c:pt>
                <c:pt idx="41">
                  <c:v>94.285454605241995</c:v>
                </c:pt>
                <c:pt idx="42">
                  <c:v>96.807491377123725</c:v>
                </c:pt>
                <c:pt idx="43">
                  <c:v>99.03575408601813</c:v>
                </c:pt>
                <c:pt idx="44">
                  <c:v>100.84978633158352</c:v>
                </c:pt>
                <c:pt idx="45">
                  <c:v>102.66247760800897</c:v>
                </c:pt>
                <c:pt idx="46">
                  <c:v>104.05686389182281</c:v>
                </c:pt>
                <c:pt idx="47">
                  <c:v>104.66385309489239</c:v>
                </c:pt>
                <c:pt idx="48">
                  <c:v>107.14673641485378</c:v>
                </c:pt>
                <c:pt idx="49">
                  <c:v>108.26251333031456</c:v>
                </c:pt>
                <c:pt idx="50">
                  <c:v>109.52363851066011</c:v>
                </c:pt>
                <c:pt idx="51">
                  <c:v>110.29033332921136</c:v>
                </c:pt>
                <c:pt idx="52">
                  <c:v>110.97323330345316</c:v>
                </c:pt>
                <c:pt idx="53">
                  <c:v>111.74814117693742</c:v>
                </c:pt>
                <c:pt idx="54">
                  <c:v>112.0872678143877</c:v>
                </c:pt>
                <c:pt idx="55">
                  <c:v>111.78232438616547</c:v>
                </c:pt>
                <c:pt idx="56">
                  <c:v>111.22597274906175</c:v>
                </c:pt>
                <c:pt idx="57">
                  <c:v>110.6075493072841</c:v>
                </c:pt>
                <c:pt idx="58">
                  <c:v>110.14384122666289</c:v>
                </c:pt>
                <c:pt idx="59">
                  <c:v>109.2406142380452</c:v>
                </c:pt>
                <c:pt idx="60">
                  <c:v>107.94781125923163</c:v>
                </c:pt>
                <c:pt idx="61">
                  <c:v>107.44192479243516</c:v>
                </c:pt>
                <c:pt idx="62">
                  <c:v>107.08727913999928</c:v>
                </c:pt>
                <c:pt idx="63">
                  <c:v>106.9644465111016</c:v>
                </c:pt>
                <c:pt idx="64">
                  <c:v>107.30733509830947</c:v>
                </c:pt>
                <c:pt idx="65">
                  <c:v>107.65349452228668</c:v>
                </c:pt>
                <c:pt idx="66">
                  <c:v>107.89541399223177</c:v>
                </c:pt>
                <c:pt idx="67">
                  <c:v>107.9740402288832</c:v>
                </c:pt>
                <c:pt idx="68">
                  <c:v>107.87446870048966</c:v>
                </c:pt>
                <c:pt idx="69">
                  <c:v>107.99672434678094</c:v>
                </c:pt>
                <c:pt idx="70">
                  <c:v>108.72038348378888</c:v>
                </c:pt>
                <c:pt idx="71">
                  <c:v>109.50508644199856</c:v>
                </c:pt>
                <c:pt idx="72">
                  <c:v>110.31423430943561</c:v>
                </c:pt>
                <c:pt idx="73">
                  <c:v>111.26589637244739</c:v>
                </c:pt>
                <c:pt idx="74">
                  <c:v>111.65727626093999</c:v>
                </c:pt>
                <c:pt idx="75">
                  <c:v>112.38399181315218</c:v>
                </c:pt>
                <c:pt idx="76">
                  <c:v>112.8943809199699</c:v>
                </c:pt>
                <c:pt idx="77">
                  <c:v>113.48890921115134</c:v>
                </c:pt>
                <c:pt idx="78">
                  <c:v>112.86413510904559</c:v>
                </c:pt>
                <c:pt idx="79">
                  <c:v>113.28797555402109</c:v>
                </c:pt>
                <c:pt idx="80">
                  <c:v>114.02671434599387</c:v>
                </c:pt>
                <c:pt idx="81">
                  <c:v>115.1585836167923</c:v>
                </c:pt>
                <c:pt idx="82">
                  <c:v>115.37094490382296</c:v>
                </c:pt>
                <c:pt idx="83">
                  <c:v>115.42634322850068</c:v>
                </c:pt>
                <c:pt idx="84">
                  <c:v>115.8849479219359</c:v>
                </c:pt>
                <c:pt idx="85">
                  <c:v>116.41825253744041</c:v>
                </c:pt>
                <c:pt idx="86">
                  <c:v>117.27706785618389</c:v>
                </c:pt>
                <c:pt idx="87">
                  <c:v>117.94224344355364</c:v>
                </c:pt>
                <c:pt idx="88">
                  <c:v>117.98581483258289</c:v>
                </c:pt>
                <c:pt idx="89">
                  <c:v>118.76203324760561</c:v>
                </c:pt>
                <c:pt idx="90">
                  <c:v>119.02813292781575</c:v>
                </c:pt>
                <c:pt idx="91">
                  <c:v>118.77865961907116</c:v>
                </c:pt>
                <c:pt idx="92">
                  <c:v>118.42589838197259</c:v>
                </c:pt>
                <c:pt idx="93">
                  <c:v>117.64228365680674</c:v>
                </c:pt>
                <c:pt idx="94">
                  <c:v>116.8858919278573</c:v>
                </c:pt>
                <c:pt idx="95">
                  <c:v>116.25459506946241</c:v>
                </c:pt>
                <c:pt idx="96">
                  <c:v>115.35236772853725</c:v>
                </c:pt>
                <c:pt idx="97">
                  <c:v>114.51168750305085</c:v>
                </c:pt>
                <c:pt idx="98">
                  <c:v>114.05145213748754</c:v>
                </c:pt>
                <c:pt idx="99">
                  <c:v>113.46169709936186</c:v>
                </c:pt>
                <c:pt idx="100">
                  <c:v>113.43132207062025</c:v>
                </c:pt>
                <c:pt idx="101">
                  <c:v>113.15500314362714</c:v>
                </c:pt>
                <c:pt idx="102">
                  <c:v>112.6230417379863</c:v>
                </c:pt>
                <c:pt idx="103">
                  <c:v>112.57765727124766</c:v>
                </c:pt>
                <c:pt idx="104">
                  <c:v>112.39565558942036</c:v>
                </c:pt>
                <c:pt idx="105">
                  <c:v>112.55635571775761</c:v>
                </c:pt>
                <c:pt idx="106">
                  <c:v>112.7145691085678</c:v>
                </c:pt>
                <c:pt idx="107">
                  <c:v>113.15503236947536</c:v>
                </c:pt>
                <c:pt idx="108">
                  <c:v>113.45040411483025</c:v>
                </c:pt>
                <c:pt idx="109">
                  <c:v>113.95844418077041</c:v>
                </c:pt>
                <c:pt idx="110">
                  <c:v>114.23793625945292</c:v>
                </c:pt>
                <c:pt idx="111">
                  <c:v>115.00984221887475</c:v>
                </c:pt>
                <c:pt idx="112">
                  <c:v>115.87155373492865</c:v>
                </c:pt>
                <c:pt idx="113">
                  <c:v>116.08482006945134</c:v>
                </c:pt>
                <c:pt idx="114">
                  <c:v>116.6240190330858</c:v>
                </c:pt>
                <c:pt idx="115">
                  <c:v>117.20011240104898</c:v>
                </c:pt>
                <c:pt idx="116">
                  <c:v>117.78517945186374</c:v>
                </c:pt>
                <c:pt idx="117">
                  <c:v>118.11671194037783</c:v>
                </c:pt>
                <c:pt idx="118">
                  <c:v>118.44165579646257</c:v>
                </c:pt>
                <c:pt idx="119">
                  <c:v>118.81159881761515</c:v>
                </c:pt>
                <c:pt idx="120">
                  <c:v>119.08258795087933</c:v>
                </c:pt>
                <c:pt idx="121">
                  <c:v>119.22162512937308</c:v>
                </c:pt>
                <c:pt idx="122">
                  <c:v>119.32118802394753</c:v>
                </c:pt>
                <c:pt idx="123">
                  <c:v>119.54926714463868</c:v>
                </c:pt>
                <c:pt idx="124">
                  <c:v>119.71260142316747</c:v>
                </c:pt>
                <c:pt idx="125">
                  <c:v>119.904997424393</c:v>
                </c:pt>
                <c:pt idx="126">
                  <c:v>119.86813748693365</c:v>
                </c:pt>
                <c:pt idx="127">
                  <c:v>120.85114342981002</c:v>
                </c:pt>
                <c:pt idx="128">
                  <c:v>121.41703802557971</c:v>
                </c:pt>
                <c:pt idx="129">
                  <c:v>122.34917381941065</c:v>
                </c:pt>
                <c:pt idx="130">
                  <c:v>123.47313794762287</c:v>
                </c:pt>
                <c:pt idx="131">
                  <c:v>124.24892899183646</c:v>
                </c:pt>
                <c:pt idx="132">
                  <c:v>125.1718002313192</c:v>
                </c:pt>
                <c:pt idx="133">
                  <c:v>126.20339932690075</c:v>
                </c:pt>
                <c:pt idx="134">
                  <c:v>126.83398834648659</c:v>
                </c:pt>
                <c:pt idx="135">
                  <c:v>127.22299648056307</c:v>
                </c:pt>
                <c:pt idx="136">
                  <c:v>127.20837109706696</c:v>
                </c:pt>
                <c:pt idx="137">
                  <c:v>126.95235668867571</c:v>
                </c:pt>
                <c:pt idx="138">
                  <c:v>126.77396190388856</c:v>
                </c:pt>
                <c:pt idx="139">
                  <c:v>126.85806822366793</c:v>
                </c:pt>
                <c:pt idx="140">
                  <c:v>126.95244448833</c:v>
                </c:pt>
                <c:pt idx="141">
                  <c:v>126.93206678327938</c:v>
                </c:pt>
                <c:pt idx="142">
                  <c:v>126.924232824813</c:v>
                </c:pt>
                <c:pt idx="143">
                  <c:v>126.56699788027269</c:v>
                </c:pt>
                <c:pt idx="144">
                  <c:v>126.16980548814314</c:v>
                </c:pt>
                <c:pt idx="145">
                  <c:v>125.70062064833245</c:v>
                </c:pt>
                <c:pt idx="146">
                  <c:v>125.26933201952789</c:v>
                </c:pt>
                <c:pt idx="147">
                  <c:v>124.93084553353521</c:v>
                </c:pt>
                <c:pt idx="148">
                  <c:v>124.00080452894957</c:v>
                </c:pt>
                <c:pt idx="149">
                  <c:v>122.90722002078245</c:v>
                </c:pt>
                <c:pt idx="150">
                  <c:v>122.16770962582916</c:v>
                </c:pt>
                <c:pt idx="151">
                  <c:v>122.23093299642416</c:v>
                </c:pt>
                <c:pt idx="152">
                  <c:v>122.34997284576384</c:v>
                </c:pt>
                <c:pt idx="153">
                  <c:v>121.98151943755245</c:v>
                </c:pt>
                <c:pt idx="154">
                  <c:v>121.07848127317467</c:v>
                </c:pt>
                <c:pt idx="155">
                  <c:v>120.9985857473709</c:v>
                </c:pt>
                <c:pt idx="156">
                  <c:v>121.43448262533295</c:v>
                </c:pt>
                <c:pt idx="157">
                  <c:v>121.67985585874837</c:v>
                </c:pt>
                <c:pt idx="158">
                  <c:v>121.8976557721315</c:v>
                </c:pt>
                <c:pt idx="159">
                  <c:v>121.50207273833985</c:v>
                </c:pt>
                <c:pt idx="160">
                  <c:v>121.50048006619282</c:v>
                </c:pt>
                <c:pt idx="161">
                  <c:v>122.54595578260947</c:v>
                </c:pt>
                <c:pt idx="162">
                  <c:v>123.1746675008466</c:v>
                </c:pt>
                <c:pt idx="163">
                  <c:v>123.92990572863462</c:v>
                </c:pt>
                <c:pt idx="164">
                  <c:v>125.15095692187479</c:v>
                </c:pt>
                <c:pt idx="165">
                  <c:v>127.00132278075883</c:v>
                </c:pt>
                <c:pt idx="166">
                  <c:v>128.86679858694765</c:v>
                </c:pt>
                <c:pt idx="167">
                  <c:v>130.08803909288585</c:v>
                </c:pt>
                <c:pt idx="168">
                  <c:v>130.70405090635552</c:v>
                </c:pt>
                <c:pt idx="169">
                  <c:v>130.09887975569009</c:v>
                </c:pt>
                <c:pt idx="170">
                  <c:v>131.50990327510692</c:v>
                </c:pt>
                <c:pt idx="171">
                  <c:v>138.67290913598703</c:v>
                </c:pt>
                <c:pt idx="172">
                  <c:v>144.43312511219727</c:v>
                </c:pt>
                <c:pt idx="173">
                  <c:v>148.62992564311472</c:v>
                </c:pt>
                <c:pt idx="174">
                  <c:v>149.96688733445671</c:v>
                </c:pt>
                <c:pt idx="175">
                  <c:v>148.89443177452611</c:v>
                </c:pt>
                <c:pt idx="176">
                  <c:v>147.98929468327162</c:v>
                </c:pt>
                <c:pt idx="177">
                  <c:v>146.72035197984752</c:v>
                </c:pt>
                <c:pt idx="178">
                  <c:v>145.7821822587191</c:v>
                </c:pt>
                <c:pt idx="179">
                  <c:v>145.93501704383664</c:v>
                </c:pt>
                <c:pt idx="180">
                  <c:v>146.02055593559584</c:v>
                </c:pt>
                <c:pt idx="181">
                  <c:v>145.22139255334196</c:v>
                </c:pt>
                <c:pt idx="182">
                  <c:v>144.0026212682576</c:v>
                </c:pt>
                <c:pt idx="183">
                  <c:v>142.73049084510134</c:v>
                </c:pt>
                <c:pt idx="184">
                  <c:v>141.35163998632467</c:v>
                </c:pt>
                <c:pt idx="185">
                  <c:v>139.22476162130661</c:v>
                </c:pt>
                <c:pt idx="186">
                  <c:v>137.75882027370608</c:v>
                </c:pt>
                <c:pt idx="187">
                  <c:v>135.38166619544612</c:v>
                </c:pt>
                <c:pt idx="188">
                  <c:v>133.29487983458799</c:v>
                </c:pt>
                <c:pt idx="189">
                  <c:v>131.38362308367488</c:v>
                </c:pt>
                <c:pt idx="190">
                  <c:v>129.49447748792659</c:v>
                </c:pt>
                <c:pt idx="191">
                  <c:v>128.04083193095946</c:v>
                </c:pt>
                <c:pt idx="192">
                  <c:v>126.78964947615223</c:v>
                </c:pt>
                <c:pt idx="193">
                  <c:v>125.40613037346482</c:v>
                </c:pt>
                <c:pt idx="194">
                  <c:v>124.76436100236279</c:v>
                </c:pt>
                <c:pt idx="195">
                  <c:v>123.77537352467145</c:v>
                </c:pt>
                <c:pt idx="196">
                  <c:v>122.46999962423345</c:v>
                </c:pt>
                <c:pt idx="197">
                  <c:v>121.60493292005035</c:v>
                </c:pt>
                <c:pt idx="198">
                  <c:v>121.08228493314874</c:v>
                </c:pt>
                <c:pt idx="199">
                  <c:v>120.18120485138434</c:v>
                </c:pt>
                <c:pt idx="200">
                  <c:v>119.58315160258853</c:v>
                </c:pt>
                <c:pt idx="201">
                  <c:v>119.4711126310267</c:v>
                </c:pt>
                <c:pt idx="202">
                  <c:v>118.79544192229035</c:v>
                </c:pt>
                <c:pt idx="203">
                  <c:v>118.20033169582784</c:v>
                </c:pt>
                <c:pt idx="204">
                  <c:v>117.63111042213669</c:v>
                </c:pt>
                <c:pt idx="205">
                  <c:v>117.29075550028215</c:v>
                </c:pt>
                <c:pt idx="206">
                  <c:v>116.57099243861705</c:v>
                </c:pt>
                <c:pt idx="207">
                  <c:v>115.9334716288753</c:v>
                </c:pt>
                <c:pt idx="208">
                  <c:v>115.12774109812607</c:v>
                </c:pt>
                <c:pt idx="209">
                  <c:v>113.90479638065302</c:v>
                </c:pt>
                <c:pt idx="210">
                  <c:v>113.4179820256922</c:v>
                </c:pt>
                <c:pt idx="211">
                  <c:v>114.23003906908468</c:v>
                </c:pt>
                <c:pt idx="212">
                  <c:v>114.89422839868723</c:v>
                </c:pt>
                <c:pt idx="213">
                  <c:v>115.27995825843868</c:v>
                </c:pt>
                <c:pt idx="214">
                  <c:v>115.59463344144359</c:v>
                </c:pt>
                <c:pt idx="215">
                  <c:v>116.06301201698415</c:v>
                </c:pt>
                <c:pt idx="216">
                  <c:v>115.95736714892685</c:v>
                </c:pt>
                <c:pt idx="217">
                  <c:v>116.35652387203356</c:v>
                </c:pt>
                <c:pt idx="218">
                  <c:v>116.28695667954099</c:v>
                </c:pt>
                <c:pt idx="219">
                  <c:v>115.67535290089276</c:v>
                </c:pt>
                <c:pt idx="220">
                  <c:v>116.17126756822526</c:v>
                </c:pt>
                <c:pt idx="221">
                  <c:v>116.45816491636108</c:v>
                </c:pt>
                <c:pt idx="222">
                  <c:v>116.44321214575068</c:v>
                </c:pt>
                <c:pt idx="223">
                  <c:v>116.93056573314934</c:v>
                </c:pt>
                <c:pt idx="224">
                  <c:v>117.22607360486967</c:v>
                </c:pt>
                <c:pt idx="225">
                  <c:v>117.82760775285216</c:v>
                </c:pt>
                <c:pt idx="226">
                  <c:v>117.97205531794486</c:v>
                </c:pt>
                <c:pt idx="227">
                  <c:v>118.54255488352921</c:v>
                </c:pt>
                <c:pt idx="228">
                  <c:v>117.62015685231196</c:v>
                </c:pt>
                <c:pt idx="229">
                  <c:v>116.76634677860183</c:v>
                </c:pt>
                <c:pt idx="230">
                  <c:v>116.19765555461416</c:v>
                </c:pt>
                <c:pt idx="231">
                  <c:v>115.3829690574331</c:v>
                </c:pt>
                <c:pt idx="232">
                  <c:v>115.71337599529113</c:v>
                </c:pt>
                <c:pt idx="233">
                  <c:v>115.42800316874693</c:v>
                </c:pt>
                <c:pt idx="234">
                  <c:v>114.80246560192063</c:v>
                </c:pt>
                <c:pt idx="235">
                  <c:v>113.93132605932954</c:v>
                </c:pt>
                <c:pt idx="236">
                  <c:v>112.44319284807294</c:v>
                </c:pt>
                <c:pt idx="237">
                  <c:v>110.20675145768945</c:v>
                </c:pt>
                <c:pt idx="238">
                  <c:v>108.74058071461508</c:v>
                </c:pt>
                <c:pt idx="239">
                  <c:v>107.46771790319038</c:v>
                </c:pt>
                <c:pt idx="240">
                  <c:v>106.55021875358352</c:v>
                </c:pt>
                <c:pt idx="241">
                  <c:v>106.23699123839393</c:v>
                </c:pt>
                <c:pt idx="242">
                  <c:v>106.23624978026209</c:v>
                </c:pt>
                <c:pt idx="243">
                  <c:v>105.81825961317028</c:v>
                </c:pt>
                <c:pt idx="244">
                  <c:v>105.84326349947625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744B-4496-839D-E4179AB1C92C}"/>
            </c:ext>
          </c:extLst>
        </c:ser>
        <c:ser>
          <c:idx val="1"/>
          <c:order val="1"/>
          <c:tx>
            <c:strRef>
              <c:f>Utbildningsnivå!$C$2</c:f>
              <c:strCache>
                <c:ptCount val="1"/>
                <c:pt idx="0">
                  <c:v>Gymnasial utbildning</c:v>
                </c:pt>
              </c:strCache>
            </c:strRef>
          </c:tx>
          <c:spPr>
            <a:ln w="28575" cap="rnd">
              <a:solidFill>
                <a:srgbClr val="02A704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Utbildningsnivå!$A$3:$A$247</c:f>
              <c:strCache>
                <c:ptCount val="245"/>
                <c:pt idx="0">
                  <c:v>2006</c:v>
                </c:pt>
                <c:pt idx="1">
                  <c:v>2006-02</c:v>
                </c:pt>
                <c:pt idx="2">
                  <c:v>2006-03</c:v>
                </c:pt>
                <c:pt idx="3">
                  <c:v>2006-04</c:v>
                </c:pt>
                <c:pt idx="4">
                  <c:v>2006-05</c:v>
                </c:pt>
                <c:pt idx="5">
                  <c:v>2006-06</c:v>
                </c:pt>
                <c:pt idx="6">
                  <c:v>2006-07</c:v>
                </c:pt>
                <c:pt idx="7">
                  <c:v>2006-08</c:v>
                </c:pt>
                <c:pt idx="8">
                  <c:v>2006-09</c:v>
                </c:pt>
                <c:pt idx="9">
                  <c:v>2006-10</c:v>
                </c:pt>
                <c:pt idx="10">
                  <c:v>2006-11</c:v>
                </c:pt>
                <c:pt idx="11">
                  <c:v>2006-12</c:v>
                </c:pt>
                <c:pt idx="12">
                  <c:v>2007</c:v>
                </c:pt>
                <c:pt idx="13">
                  <c:v>2007-02</c:v>
                </c:pt>
                <c:pt idx="14">
                  <c:v>2007-03</c:v>
                </c:pt>
                <c:pt idx="15">
                  <c:v>2007-04</c:v>
                </c:pt>
                <c:pt idx="16">
                  <c:v>2007-05</c:v>
                </c:pt>
                <c:pt idx="17">
                  <c:v>2007-06</c:v>
                </c:pt>
                <c:pt idx="18">
                  <c:v>2007-07</c:v>
                </c:pt>
                <c:pt idx="19">
                  <c:v>2007-08</c:v>
                </c:pt>
                <c:pt idx="20">
                  <c:v>2007-09</c:v>
                </c:pt>
                <c:pt idx="21">
                  <c:v>2007-10</c:v>
                </c:pt>
                <c:pt idx="22">
                  <c:v>2007-11</c:v>
                </c:pt>
                <c:pt idx="23">
                  <c:v>2007-12</c:v>
                </c:pt>
                <c:pt idx="24">
                  <c:v>2008</c:v>
                </c:pt>
                <c:pt idx="25">
                  <c:v>2008-02</c:v>
                </c:pt>
                <c:pt idx="26">
                  <c:v>2008-03</c:v>
                </c:pt>
                <c:pt idx="27">
                  <c:v>2008-04</c:v>
                </c:pt>
                <c:pt idx="28">
                  <c:v>2008-05</c:v>
                </c:pt>
                <c:pt idx="29">
                  <c:v>2008-06</c:v>
                </c:pt>
                <c:pt idx="30">
                  <c:v>2008-07</c:v>
                </c:pt>
                <c:pt idx="31">
                  <c:v>2008-08</c:v>
                </c:pt>
                <c:pt idx="32">
                  <c:v>2008-09</c:v>
                </c:pt>
                <c:pt idx="33">
                  <c:v>2008-10</c:v>
                </c:pt>
                <c:pt idx="34">
                  <c:v>2008-11</c:v>
                </c:pt>
                <c:pt idx="35">
                  <c:v>2008-12</c:v>
                </c:pt>
                <c:pt idx="36">
                  <c:v>2009</c:v>
                </c:pt>
                <c:pt idx="37">
                  <c:v>2009-02</c:v>
                </c:pt>
                <c:pt idx="38">
                  <c:v>2009-03</c:v>
                </c:pt>
                <c:pt idx="39">
                  <c:v>2009-04</c:v>
                </c:pt>
                <c:pt idx="40">
                  <c:v>2009-05</c:v>
                </c:pt>
                <c:pt idx="41">
                  <c:v>2009-06</c:v>
                </c:pt>
                <c:pt idx="42">
                  <c:v>2009-07</c:v>
                </c:pt>
                <c:pt idx="43">
                  <c:v>2009-08</c:v>
                </c:pt>
                <c:pt idx="44">
                  <c:v>2009-09</c:v>
                </c:pt>
                <c:pt idx="45">
                  <c:v>2009-10</c:v>
                </c:pt>
                <c:pt idx="46">
                  <c:v>2009-11</c:v>
                </c:pt>
                <c:pt idx="47">
                  <c:v>2009-12</c:v>
                </c:pt>
                <c:pt idx="48">
                  <c:v>2010</c:v>
                </c:pt>
                <c:pt idx="49">
                  <c:v>2010-02</c:v>
                </c:pt>
                <c:pt idx="50">
                  <c:v>2010-03</c:v>
                </c:pt>
                <c:pt idx="51">
                  <c:v>2010-04</c:v>
                </c:pt>
                <c:pt idx="52">
                  <c:v>2010-05</c:v>
                </c:pt>
                <c:pt idx="53">
                  <c:v>2010-06</c:v>
                </c:pt>
                <c:pt idx="54">
                  <c:v>2010-07</c:v>
                </c:pt>
                <c:pt idx="55">
                  <c:v>2010-08</c:v>
                </c:pt>
                <c:pt idx="56">
                  <c:v>2010-09</c:v>
                </c:pt>
                <c:pt idx="57">
                  <c:v>2010-10</c:v>
                </c:pt>
                <c:pt idx="58">
                  <c:v>2010-11</c:v>
                </c:pt>
                <c:pt idx="59">
                  <c:v>2010-12</c:v>
                </c:pt>
                <c:pt idx="60">
                  <c:v>2011</c:v>
                </c:pt>
                <c:pt idx="61">
                  <c:v>2011-02</c:v>
                </c:pt>
                <c:pt idx="62">
                  <c:v>2011-03</c:v>
                </c:pt>
                <c:pt idx="63">
                  <c:v>2011-04</c:v>
                </c:pt>
                <c:pt idx="64">
                  <c:v>2011-05</c:v>
                </c:pt>
                <c:pt idx="65">
                  <c:v>2011-06</c:v>
                </c:pt>
                <c:pt idx="66">
                  <c:v>2011-07</c:v>
                </c:pt>
                <c:pt idx="67">
                  <c:v>2011-08</c:v>
                </c:pt>
                <c:pt idx="68">
                  <c:v>2011-09</c:v>
                </c:pt>
                <c:pt idx="69">
                  <c:v>2011-10</c:v>
                </c:pt>
                <c:pt idx="70">
                  <c:v>2011-11</c:v>
                </c:pt>
                <c:pt idx="71">
                  <c:v>2011-12</c:v>
                </c:pt>
                <c:pt idx="72">
                  <c:v>2012</c:v>
                </c:pt>
                <c:pt idx="73">
                  <c:v>2012-02</c:v>
                </c:pt>
                <c:pt idx="74">
                  <c:v>2012-03</c:v>
                </c:pt>
                <c:pt idx="75">
                  <c:v>2012-04</c:v>
                </c:pt>
                <c:pt idx="76">
                  <c:v>2012-05</c:v>
                </c:pt>
                <c:pt idx="77">
                  <c:v>2012-06</c:v>
                </c:pt>
                <c:pt idx="78">
                  <c:v>2012-07</c:v>
                </c:pt>
                <c:pt idx="79">
                  <c:v>2012-08</c:v>
                </c:pt>
                <c:pt idx="80">
                  <c:v>2012-09</c:v>
                </c:pt>
                <c:pt idx="81">
                  <c:v>2012-10</c:v>
                </c:pt>
                <c:pt idx="82">
                  <c:v>2012-11</c:v>
                </c:pt>
                <c:pt idx="83">
                  <c:v>2012-12</c:v>
                </c:pt>
                <c:pt idx="84">
                  <c:v>2013</c:v>
                </c:pt>
                <c:pt idx="85">
                  <c:v>2013-02</c:v>
                </c:pt>
                <c:pt idx="86">
                  <c:v>2013-03</c:v>
                </c:pt>
                <c:pt idx="87">
                  <c:v>2013-04</c:v>
                </c:pt>
                <c:pt idx="88">
                  <c:v>2013-05</c:v>
                </c:pt>
                <c:pt idx="89">
                  <c:v>2013-06</c:v>
                </c:pt>
                <c:pt idx="90">
                  <c:v>2013-07</c:v>
                </c:pt>
                <c:pt idx="91">
                  <c:v>2013-08</c:v>
                </c:pt>
                <c:pt idx="92">
                  <c:v>2013-09</c:v>
                </c:pt>
                <c:pt idx="93">
                  <c:v>2013-10</c:v>
                </c:pt>
                <c:pt idx="94">
                  <c:v>2013-11</c:v>
                </c:pt>
                <c:pt idx="95">
                  <c:v>2013-12</c:v>
                </c:pt>
                <c:pt idx="96">
                  <c:v>2014</c:v>
                </c:pt>
                <c:pt idx="97">
                  <c:v>2014-02</c:v>
                </c:pt>
                <c:pt idx="98">
                  <c:v>2014-03</c:v>
                </c:pt>
                <c:pt idx="99">
                  <c:v>2014-04</c:v>
                </c:pt>
                <c:pt idx="100">
                  <c:v>2014-05</c:v>
                </c:pt>
                <c:pt idx="101">
                  <c:v>2014-06</c:v>
                </c:pt>
                <c:pt idx="102">
                  <c:v>2014-07</c:v>
                </c:pt>
                <c:pt idx="103">
                  <c:v>2014-08</c:v>
                </c:pt>
                <c:pt idx="104">
                  <c:v>2014-09</c:v>
                </c:pt>
                <c:pt idx="105">
                  <c:v>2014-10</c:v>
                </c:pt>
                <c:pt idx="106">
                  <c:v>2014-11</c:v>
                </c:pt>
                <c:pt idx="107">
                  <c:v>2014-12</c:v>
                </c:pt>
                <c:pt idx="108">
                  <c:v>2015</c:v>
                </c:pt>
                <c:pt idx="109">
                  <c:v>2015-02</c:v>
                </c:pt>
                <c:pt idx="110">
                  <c:v>2015-03</c:v>
                </c:pt>
                <c:pt idx="111">
                  <c:v>2015-04</c:v>
                </c:pt>
                <c:pt idx="112">
                  <c:v>2015-05</c:v>
                </c:pt>
                <c:pt idx="113">
                  <c:v>2015-06</c:v>
                </c:pt>
                <c:pt idx="114">
                  <c:v>2015-07</c:v>
                </c:pt>
                <c:pt idx="115">
                  <c:v>2015-08</c:v>
                </c:pt>
                <c:pt idx="116">
                  <c:v>2015-09</c:v>
                </c:pt>
                <c:pt idx="117">
                  <c:v>2015-10</c:v>
                </c:pt>
                <c:pt idx="118">
                  <c:v>2015-11</c:v>
                </c:pt>
                <c:pt idx="119">
                  <c:v>2015-12</c:v>
                </c:pt>
                <c:pt idx="120">
                  <c:v>2016</c:v>
                </c:pt>
                <c:pt idx="121">
                  <c:v>2016-02</c:v>
                </c:pt>
                <c:pt idx="122">
                  <c:v>2016-03</c:v>
                </c:pt>
                <c:pt idx="123">
                  <c:v>2016-04</c:v>
                </c:pt>
                <c:pt idx="124">
                  <c:v>2016-05</c:v>
                </c:pt>
                <c:pt idx="125">
                  <c:v>2016-06</c:v>
                </c:pt>
                <c:pt idx="126">
                  <c:v>2016-07</c:v>
                </c:pt>
                <c:pt idx="127">
                  <c:v>2016-08</c:v>
                </c:pt>
                <c:pt idx="128">
                  <c:v>2016-09</c:v>
                </c:pt>
                <c:pt idx="129">
                  <c:v>2016-10</c:v>
                </c:pt>
                <c:pt idx="130">
                  <c:v>2016-11</c:v>
                </c:pt>
                <c:pt idx="131">
                  <c:v>2016-12</c:v>
                </c:pt>
                <c:pt idx="132">
                  <c:v>2017</c:v>
                </c:pt>
                <c:pt idx="133">
                  <c:v>2017-02</c:v>
                </c:pt>
                <c:pt idx="134">
                  <c:v>2017-03</c:v>
                </c:pt>
                <c:pt idx="135">
                  <c:v>2017-04</c:v>
                </c:pt>
                <c:pt idx="136">
                  <c:v>2017-05</c:v>
                </c:pt>
                <c:pt idx="137">
                  <c:v>2017-06</c:v>
                </c:pt>
                <c:pt idx="138">
                  <c:v>2017-07</c:v>
                </c:pt>
                <c:pt idx="139">
                  <c:v>2017-08</c:v>
                </c:pt>
                <c:pt idx="140">
                  <c:v>2017-09</c:v>
                </c:pt>
                <c:pt idx="141">
                  <c:v>2017-10</c:v>
                </c:pt>
                <c:pt idx="142">
                  <c:v>2017-11</c:v>
                </c:pt>
                <c:pt idx="143">
                  <c:v>2017-12</c:v>
                </c:pt>
                <c:pt idx="144">
                  <c:v>2018</c:v>
                </c:pt>
                <c:pt idx="145">
                  <c:v>2018-02</c:v>
                </c:pt>
                <c:pt idx="146">
                  <c:v>2018-03</c:v>
                </c:pt>
                <c:pt idx="147">
                  <c:v>2018-04</c:v>
                </c:pt>
                <c:pt idx="148">
                  <c:v>2018-05</c:v>
                </c:pt>
                <c:pt idx="149">
                  <c:v>2018-06</c:v>
                </c:pt>
                <c:pt idx="150">
                  <c:v>2018-07</c:v>
                </c:pt>
                <c:pt idx="151">
                  <c:v>2018-08</c:v>
                </c:pt>
                <c:pt idx="152">
                  <c:v>2018-09</c:v>
                </c:pt>
                <c:pt idx="153">
                  <c:v>2018-10</c:v>
                </c:pt>
                <c:pt idx="154">
                  <c:v>2018-11</c:v>
                </c:pt>
                <c:pt idx="155">
                  <c:v>2018-12</c:v>
                </c:pt>
                <c:pt idx="156">
                  <c:v>2019</c:v>
                </c:pt>
                <c:pt idx="157">
                  <c:v>2019-02</c:v>
                </c:pt>
                <c:pt idx="158">
                  <c:v>2019-03</c:v>
                </c:pt>
                <c:pt idx="159">
                  <c:v>2019-04</c:v>
                </c:pt>
                <c:pt idx="160">
                  <c:v>2019-05</c:v>
                </c:pt>
                <c:pt idx="161">
                  <c:v>2019-06</c:v>
                </c:pt>
                <c:pt idx="162">
                  <c:v>2019-07</c:v>
                </c:pt>
                <c:pt idx="163">
                  <c:v>2019-08</c:v>
                </c:pt>
                <c:pt idx="164">
                  <c:v>2019-09</c:v>
                </c:pt>
                <c:pt idx="165">
                  <c:v>2019-10</c:v>
                </c:pt>
                <c:pt idx="166">
                  <c:v>2019-11</c:v>
                </c:pt>
                <c:pt idx="167">
                  <c:v>2019-12</c:v>
                </c:pt>
                <c:pt idx="168">
                  <c:v>2020</c:v>
                </c:pt>
                <c:pt idx="169">
                  <c:v>2020-02</c:v>
                </c:pt>
                <c:pt idx="170">
                  <c:v>2020-03</c:v>
                </c:pt>
                <c:pt idx="171">
                  <c:v>2020-04</c:v>
                </c:pt>
                <c:pt idx="172">
                  <c:v>2020-05</c:v>
                </c:pt>
                <c:pt idx="173">
                  <c:v>2020-06</c:v>
                </c:pt>
                <c:pt idx="174">
                  <c:v>2020-07</c:v>
                </c:pt>
                <c:pt idx="175">
                  <c:v>2020-08</c:v>
                </c:pt>
                <c:pt idx="176">
                  <c:v>2020-09</c:v>
                </c:pt>
                <c:pt idx="177">
                  <c:v>2020-10</c:v>
                </c:pt>
                <c:pt idx="178">
                  <c:v>2020-11</c:v>
                </c:pt>
                <c:pt idx="179">
                  <c:v>2020-12</c:v>
                </c:pt>
                <c:pt idx="180">
                  <c:v>2021</c:v>
                </c:pt>
                <c:pt idx="181">
                  <c:v>2021-02</c:v>
                </c:pt>
                <c:pt idx="182">
                  <c:v>2021-03</c:v>
                </c:pt>
                <c:pt idx="183">
                  <c:v>2021-04</c:v>
                </c:pt>
                <c:pt idx="184">
                  <c:v>2021-05</c:v>
                </c:pt>
                <c:pt idx="185">
                  <c:v>2021-06</c:v>
                </c:pt>
                <c:pt idx="186">
                  <c:v>2021-07</c:v>
                </c:pt>
                <c:pt idx="187">
                  <c:v>2021-08</c:v>
                </c:pt>
                <c:pt idx="188">
                  <c:v>2021-09</c:v>
                </c:pt>
                <c:pt idx="189">
                  <c:v>2021-10</c:v>
                </c:pt>
                <c:pt idx="190">
                  <c:v>2021-11</c:v>
                </c:pt>
                <c:pt idx="191">
                  <c:v>2021-12</c:v>
                </c:pt>
                <c:pt idx="192">
                  <c:v>2022</c:v>
                </c:pt>
                <c:pt idx="193">
                  <c:v>2022-02</c:v>
                </c:pt>
                <c:pt idx="194">
                  <c:v>2022-03</c:v>
                </c:pt>
                <c:pt idx="195">
                  <c:v>2022-04</c:v>
                </c:pt>
                <c:pt idx="196">
                  <c:v>2022-05</c:v>
                </c:pt>
                <c:pt idx="197">
                  <c:v>2022-06</c:v>
                </c:pt>
                <c:pt idx="198">
                  <c:v>2022-07</c:v>
                </c:pt>
                <c:pt idx="199">
                  <c:v>2022-08</c:v>
                </c:pt>
                <c:pt idx="200">
                  <c:v>2022-09</c:v>
                </c:pt>
                <c:pt idx="201">
                  <c:v>2022-10</c:v>
                </c:pt>
                <c:pt idx="202">
                  <c:v>2022-11</c:v>
                </c:pt>
                <c:pt idx="203">
                  <c:v>2022-12</c:v>
                </c:pt>
                <c:pt idx="204">
                  <c:v>2023</c:v>
                </c:pt>
                <c:pt idx="205">
                  <c:v>2023-02</c:v>
                </c:pt>
                <c:pt idx="206">
                  <c:v>2023-03</c:v>
                </c:pt>
                <c:pt idx="207">
                  <c:v>2023-04</c:v>
                </c:pt>
                <c:pt idx="208">
                  <c:v>2023-05</c:v>
                </c:pt>
                <c:pt idx="209">
                  <c:v>2023-06</c:v>
                </c:pt>
                <c:pt idx="210">
                  <c:v>2023-07</c:v>
                </c:pt>
                <c:pt idx="211">
                  <c:v>2023-08</c:v>
                </c:pt>
                <c:pt idx="212">
                  <c:v>2023-09</c:v>
                </c:pt>
                <c:pt idx="213">
                  <c:v>2023-10</c:v>
                </c:pt>
                <c:pt idx="214">
                  <c:v>2023-11</c:v>
                </c:pt>
                <c:pt idx="215">
                  <c:v>2023-12</c:v>
                </c:pt>
                <c:pt idx="216">
                  <c:v>2024</c:v>
                </c:pt>
                <c:pt idx="217">
                  <c:v>2024-02</c:v>
                </c:pt>
                <c:pt idx="218">
                  <c:v>2024-03</c:v>
                </c:pt>
                <c:pt idx="219">
                  <c:v>2024-04</c:v>
                </c:pt>
                <c:pt idx="220">
                  <c:v>2024-05</c:v>
                </c:pt>
                <c:pt idx="221">
                  <c:v>2024-06</c:v>
                </c:pt>
                <c:pt idx="222">
                  <c:v>2024-07</c:v>
                </c:pt>
                <c:pt idx="223">
                  <c:v>2024-08</c:v>
                </c:pt>
                <c:pt idx="224">
                  <c:v>2024-09</c:v>
                </c:pt>
                <c:pt idx="225">
                  <c:v>2024-10</c:v>
                </c:pt>
                <c:pt idx="226">
                  <c:v>2024-11</c:v>
                </c:pt>
                <c:pt idx="227">
                  <c:v>2024-12</c:v>
                </c:pt>
                <c:pt idx="228">
                  <c:v>2025</c:v>
                </c:pt>
                <c:pt idx="229">
                  <c:v>2025-02</c:v>
                </c:pt>
                <c:pt idx="230">
                  <c:v>2025-03</c:v>
                </c:pt>
                <c:pt idx="231">
                  <c:v>2025-04</c:v>
                </c:pt>
                <c:pt idx="232">
                  <c:v>2025-05</c:v>
                </c:pt>
                <c:pt idx="233">
                  <c:v>2025-06</c:v>
                </c:pt>
                <c:pt idx="234">
                  <c:v>2025-07</c:v>
                </c:pt>
                <c:pt idx="235">
                  <c:v>2025-08</c:v>
                </c:pt>
                <c:pt idx="236">
                  <c:v>2025-09</c:v>
                </c:pt>
                <c:pt idx="237">
                  <c:v>2025-10</c:v>
                </c:pt>
                <c:pt idx="238">
                  <c:v>2025-11</c:v>
                </c:pt>
                <c:pt idx="239">
                  <c:v>2025-12</c:v>
                </c:pt>
                <c:pt idx="240">
                  <c:v>2026</c:v>
                </c:pt>
                <c:pt idx="241">
                  <c:v>2026-02</c:v>
                </c:pt>
                <c:pt idx="242">
                  <c:v>2026-03</c:v>
                </c:pt>
                <c:pt idx="243">
                  <c:v>2026-04</c:v>
                </c:pt>
                <c:pt idx="244">
                  <c:v>2026-05</c:v>
                </c:pt>
              </c:strCache>
            </c:strRef>
          </c:cat>
          <c:val>
            <c:numRef>
              <c:f>Utbildningsnivå!$C$3:$C$247</c:f>
              <c:numCache>
                <c:formatCode>0</c:formatCode>
                <c:ptCount val="245"/>
                <c:pt idx="0">
                  <c:v>157.85280787529962</c:v>
                </c:pt>
                <c:pt idx="1">
                  <c:v>155.44831166102713</c:v>
                </c:pt>
                <c:pt idx="2">
                  <c:v>153.96133670613582</c:v>
                </c:pt>
                <c:pt idx="3">
                  <c:v>154.27351383683003</c:v>
                </c:pt>
                <c:pt idx="4">
                  <c:v>151.38827412344611</c:v>
                </c:pt>
                <c:pt idx="5">
                  <c:v>162.88207815794536</c:v>
                </c:pt>
                <c:pt idx="6">
                  <c:v>160.34227573891846</c:v>
                </c:pt>
                <c:pt idx="7">
                  <c:v>150.50032430044644</c:v>
                </c:pt>
                <c:pt idx="8">
                  <c:v>143.57154833357828</c:v>
                </c:pt>
                <c:pt idx="9">
                  <c:v>138.02115921794115</c:v>
                </c:pt>
                <c:pt idx="10">
                  <c:v>130.26141284753808</c:v>
                </c:pt>
                <c:pt idx="11">
                  <c:v>126.10717720596372</c:v>
                </c:pt>
                <c:pt idx="12">
                  <c:v>121.03116190486088</c:v>
                </c:pt>
                <c:pt idx="13">
                  <c:v>117.37872526694336</c:v>
                </c:pt>
                <c:pt idx="14">
                  <c:v>113.19632610046416</c:v>
                </c:pt>
                <c:pt idx="15">
                  <c:v>109.44911227280009</c:v>
                </c:pt>
                <c:pt idx="16">
                  <c:v>103.75122628680398</c:v>
                </c:pt>
                <c:pt idx="17">
                  <c:v>104.62027797759502</c:v>
                </c:pt>
                <c:pt idx="18">
                  <c:v>103.88462578188229</c:v>
                </c:pt>
                <c:pt idx="19">
                  <c:v>102.78981089508932</c:v>
                </c:pt>
                <c:pt idx="20">
                  <c:v>101.17010447473614</c:v>
                </c:pt>
                <c:pt idx="21">
                  <c:v>100.4606145259108</c:v>
                </c:pt>
                <c:pt idx="22">
                  <c:v>100.18211289228927</c:v>
                </c:pt>
                <c:pt idx="23">
                  <c:v>99.557679220083514</c:v>
                </c:pt>
                <c:pt idx="24">
                  <c:v>98.536111153889351</c:v>
                </c:pt>
                <c:pt idx="25">
                  <c:v>97.707932764225987</c:v>
                </c:pt>
                <c:pt idx="26">
                  <c:v>96.972907393910461</c:v>
                </c:pt>
                <c:pt idx="27">
                  <c:v>96.377847445086331</c:v>
                </c:pt>
                <c:pt idx="28">
                  <c:v>95.742209063600185</c:v>
                </c:pt>
                <c:pt idx="29">
                  <c:v>96.628399558703819</c:v>
                </c:pt>
                <c:pt idx="30">
                  <c:v>98.194363308854889</c:v>
                </c:pt>
                <c:pt idx="31">
                  <c:v>102.02882554419864</c:v>
                </c:pt>
                <c:pt idx="32">
                  <c:v>106.8685722460026</c:v>
                </c:pt>
                <c:pt idx="33">
                  <c:v>113.0268440222394</c:v>
                </c:pt>
                <c:pt idx="34">
                  <c:v>120.71700088186515</c:v>
                </c:pt>
                <c:pt idx="35">
                  <c:v>130.22953632215516</c:v>
                </c:pt>
                <c:pt idx="36">
                  <c:v>139.81624798634419</c:v>
                </c:pt>
                <c:pt idx="37">
                  <c:v>149.14114423530663</c:v>
                </c:pt>
                <c:pt idx="38">
                  <c:v>160.00963129750522</c:v>
                </c:pt>
                <c:pt idx="39">
                  <c:v>172.1859698006661</c:v>
                </c:pt>
                <c:pt idx="40">
                  <c:v>180.19007130049212</c:v>
                </c:pt>
                <c:pt idx="41">
                  <c:v>186.82330881184103</c:v>
                </c:pt>
                <c:pt idx="42">
                  <c:v>191.9686781586577</c:v>
                </c:pt>
                <c:pt idx="43">
                  <c:v>196.66750670539284</c:v>
                </c:pt>
                <c:pt idx="44">
                  <c:v>200.74028081585678</c:v>
                </c:pt>
                <c:pt idx="45">
                  <c:v>203.91795083513389</c:v>
                </c:pt>
                <c:pt idx="46">
                  <c:v>206.09194059640313</c:v>
                </c:pt>
                <c:pt idx="47">
                  <c:v>206.43215282157354</c:v>
                </c:pt>
                <c:pt idx="48">
                  <c:v>207.94967769064169</c:v>
                </c:pt>
                <c:pt idx="49">
                  <c:v>208.56791946980616</c:v>
                </c:pt>
                <c:pt idx="50">
                  <c:v>209.29259595128107</c:v>
                </c:pt>
                <c:pt idx="51">
                  <c:v>209.21997893754701</c:v>
                </c:pt>
                <c:pt idx="52">
                  <c:v>209.52486087720058</c:v>
                </c:pt>
                <c:pt idx="53">
                  <c:v>210.00673718039704</c:v>
                </c:pt>
                <c:pt idx="54">
                  <c:v>208.09173717142556</c:v>
                </c:pt>
                <c:pt idx="55">
                  <c:v>204.92200932516496</c:v>
                </c:pt>
                <c:pt idx="56">
                  <c:v>202.08865156254086</c:v>
                </c:pt>
                <c:pt idx="57">
                  <c:v>198.94281418907843</c:v>
                </c:pt>
                <c:pt idx="58">
                  <c:v>196.39445945110799</c:v>
                </c:pt>
                <c:pt idx="59">
                  <c:v>192.46514354981159</c:v>
                </c:pt>
                <c:pt idx="60">
                  <c:v>187.28733959070738</c:v>
                </c:pt>
                <c:pt idx="61">
                  <c:v>184.618256079513</c:v>
                </c:pt>
                <c:pt idx="62">
                  <c:v>182.157210114967</c:v>
                </c:pt>
                <c:pt idx="63">
                  <c:v>180.94671931381393</c:v>
                </c:pt>
                <c:pt idx="64">
                  <c:v>180.01463422237472</c:v>
                </c:pt>
                <c:pt idx="65">
                  <c:v>180.85325100871825</c:v>
                </c:pt>
                <c:pt idx="66">
                  <c:v>180.08545009882428</c:v>
                </c:pt>
                <c:pt idx="67">
                  <c:v>180.3259777459788</c:v>
                </c:pt>
                <c:pt idx="68">
                  <c:v>180.16314166392539</c:v>
                </c:pt>
                <c:pt idx="69">
                  <c:v>180.88624388229169</c:v>
                </c:pt>
                <c:pt idx="70">
                  <c:v>181.7654735567869</c:v>
                </c:pt>
                <c:pt idx="71">
                  <c:v>183.40477894788955</c:v>
                </c:pt>
                <c:pt idx="72">
                  <c:v>185.587818974859</c:v>
                </c:pt>
                <c:pt idx="73">
                  <c:v>186.79143252861655</c:v>
                </c:pt>
                <c:pt idx="74">
                  <c:v>186.65550511565101</c:v>
                </c:pt>
                <c:pt idx="75">
                  <c:v>188.31189321693776</c:v>
                </c:pt>
                <c:pt idx="76">
                  <c:v>187.99177041658734</c:v>
                </c:pt>
                <c:pt idx="77">
                  <c:v>188.84685848856361</c:v>
                </c:pt>
                <c:pt idx="78">
                  <c:v>186.86667143117489</c:v>
                </c:pt>
                <c:pt idx="79">
                  <c:v>190.39552337157369</c:v>
                </c:pt>
                <c:pt idx="80">
                  <c:v>191.95049469401422</c:v>
                </c:pt>
                <c:pt idx="81">
                  <c:v>193.86866444058359</c:v>
                </c:pt>
                <c:pt idx="82">
                  <c:v>193.78203849587874</c:v>
                </c:pt>
                <c:pt idx="83">
                  <c:v>193.76014625190902</c:v>
                </c:pt>
                <c:pt idx="84">
                  <c:v>193.14940841175064</c:v>
                </c:pt>
                <c:pt idx="85">
                  <c:v>193.28820247101632</c:v>
                </c:pt>
                <c:pt idx="86">
                  <c:v>194.68974728492196</c:v>
                </c:pt>
                <c:pt idx="87">
                  <c:v>193.8334946233573</c:v>
                </c:pt>
                <c:pt idx="88">
                  <c:v>191.45979781825224</c:v>
                </c:pt>
                <c:pt idx="89">
                  <c:v>192.6154801151057</c:v>
                </c:pt>
                <c:pt idx="90">
                  <c:v>191.31871740664494</c:v>
                </c:pt>
                <c:pt idx="91">
                  <c:v>191.2390036135067</c:v>
                </c:pt>
                <c:pt idx="92">
                  <c:v>189.99603064388469</c:v>
                </c:pt>
                <c:pt idx="93">
                  <c:v>188.07957706043842</c:v>
                </c:pt>
                <c:pt idx="94">
                  <c:v>186.47894458949139</c:v>
                </c:pt>
                <c:pt idx="95">
                  <c:v>186.22186284911055</c:v>
                </c:pt>
                <c:pt idx="96">
                  <c:v>181.90081650500477</c:v>
                </c:pt>
                <c:pt idx="97">
                  <c:v>179.91864617560915</c:v>
                </c:pt>
                <c:pt idx="98">
                  <c:v>177.81214139925618</c:v>
                </c:pt>
                <c:pt idx="99">
                  <c:v>175.69201198660775</c:v>
                </c:pt>
                <c:pt idx="100">
                  <c:v>173.85590655732756</c:v>
                </c:pt>
                <c:pt idx="101">
                  <c:v>172.28004435849147</c:v>
                </c:pt>
                <c:pt idx="102">
                  <c:v>169.29381576629251</c:v>
                </c:pt>
                <c:pt idx="103">
                  <c:v>169.83057983062938</c:v>
                </c:pt>
                <c:pt idx="104">
                  <c:v>168.78085467391276</c:v>
                </c:pt>
                <c:pt idx="105">
                  <c:v>167.41565478861025</c:v>
                </c:pt>
                <c:pt idx="106">
                  <c:v>166.44503687056525</c:v>
                </c:pt>
                <c:pt idx="107">
                  <c:v>167.49568282261214</c:v>
                </c:pt>
                <c:pt idx="108">
                  <c:v>165.49477873085456</c:v>
                </c:pt>
                <c:pt idx="109">
                  <c:v>164.38282009921966</c:v>
                </c:pt>
                <c:pt idx="110">
                  <c:v>162.52295022494306</c:v>
                </c:pt>
                <c:pt idx="111">
                  <c:v>161.58842392192932</c:v>
                </c:pt>
                <c:pt idx="112">
                  <c:v>161.25646502896754</c:v>
                </c:pt>
                <c:pt idx="113">
                  <c:v>159.82948284949532</c:v>
                </c:pt>
                <c:pt idx="114">
                  <c:v>159.27003917089408</c:v>
                </c:pt>
                <c:pt idx="115">
                  <c:v>158.80191428042642</c:v>
                </c:pt>
                <c:pt idx="116">
                  <c:v>158.19466122593352</c:v>
                </c:pt>
                <c:pt idx="117">
                  <c:v>157.72210534723533</c:v>
                </c:pt>
                <c:pt idx="118">
                  <c:v>157.01689011388976</c:v>
                </c:pt>
                <c:pt idx="119">
                  <c:v>156.26392705135061</c:v>
                </c:pt>
                <c:pt idx="120">
                  <c:v>154.84372596637226</c:v>
                </c:pt>
                <c:pt idx="121">
                  <c:v>153.45823156755228</c:v>
                </c:pt>
                <c:pt idx="122">
                  <c:v>151.83719263848658</c:v>
                </c:pt>
                <c:pt idx="123">
                  <c:v>149.84064057781922</c:v>
                </c:pt>
                <c:pt idx="124">
                  <c:v>148.08890198294421</c:v>
                </c:pt>
                <c:pt idx="125">
                  <c:v>145.85496154735173</c:v>
                </c:pt>
                <c:pt idx="126">
                  <c:v>143.72532429156374</c:v>
                </c:pt>
                <c:pt idx="127">
                  <c:v>142.31972470344957</c:v>
                </c:pt>
                <c:pt idx="128">
                  <c:v>142.28446559914596</c:v>
                </c:pt>
                <c:pt idx="129">
                  <c:v>141.86152146460338</c:v>
                </c:pt>
                <c:pt idx="130">
                  <c:v>141.52209336028184</c:v>
                </c:pt>
                <c:pt idx="131">
                  <c:v>141.40949379436501</c:v>
                </c:pt>
                <c:pt idx="132">
                  <c:v>141.27763376935687</c:v>
                </c:pt>
                <c:pt idx="133">
                  <c:v>141.50491395260181</c:v>
                </c:pt>
                <c:pt idx="134">
                  <c:v>140.99797099840808</c:v>
                </c:pt>
                <c:pt idx="135">
                  <c:v>140.91513910703088</c:v>
                </c:pt>
                <c:pt idx="136">
                  <c:v>139.66907156887615</c:v>
                </c:pt>
                <c:pt idx="137">
                  <c:v>137.43274080546772</c:v>
                </c:pt>
                <c:pt idx="138">
                  <c:v>137.01343917398353</c:v>
                </c:pt>
                <c:pt idx="139">
                  <c:v>134.77980456862943</c:v>
                </c:pt>
                <c:pt idx="140">
                  <c:v>135.18198982125725</c:v>
                </c:pt>
                <c:pt idx="141">
                  <c:v>135.33006672961659</c:v>
                </c:pt>
                <c:pt idx="142">
                  <c:v>134.96245434750497</c:v>
                </c:pt>
                <c:pt idx="143">
                  <c:v>134.52558222724204</c:v>
                </c:pt>
                <c:pt idx="144">
                  <c:v>134.50710814993798</c:v>
                </c:pt>
                <c:pt idx="145">
                  <c:v>133.96238815544527</c:v>
                </c:pt>
                <c:pt idx="146">
                  <c:v>132.89760165358499</c:v>
                </c:pt>
                <c:pt idx="147">
                  <c:v>131.38838363932797</c:v>
                </c:pt>
                <c:pt idx="148">
                  <c:v>129.03194887947893</c:v>
                </c:pt>
                <c:pt idx="149">
                  <c:v>127.04917805644253</c:v>
                </c:pt>
                <c:pt idx="150">
                  <c:v>125.71599760504223</c:v>
                </c:pt>
                <c:pt idx="151">
                  <c:v>125.03773558555974</c:v>
                </c:pt>
                <c:pt idx="152">
                  <c:v>125.56448357767229</c:v>
                </c:pt>
                <c:pt idx="153">
                  <c:v>124.85534906628189</c:v>
                </c:pt>
                <c:pt idx="154">
                  <c:v>124.54735312231703</c:v>
                </c:pt>
                <c:pt idx="155">
                  <c:v>124.99623936923504</c:v>
                </c:pt>
                <c:pt idx="156">
                  <c:v>125.53853171629819</c:v>
                </c:pt>
                <c:pt idx="157">
                  <c:v>125.68027869612779</c:v>
                </c:pt>
                <c:pt idx="158">
                  <c:v>125.54968772822052</c:v>
                </c:pt>
                <c:pt idx="159">
                  <c:v>124.04513449092994</c:v>
                </c:pt>
                <c:pt idx="160">
                  <c:v>124.05500598062073</c:v>
                </c:pt>
                <c:pt idx="161">
                  <c:v>124.48799251481834</c:v>
                </c:pt>
                <c:pt idx="162">
                  <c:v>125.41569255847077</c:v>
                </c:pt>
                <c:pt idx="163">
                  <c:v>126.86957609034394</c:v>
                </c:pt>
                <c:pt idx="164">
                  <c:v>129.69858815547849</c:v>
                </c:pt>
                <c:pt idx="165">
                  <c:v>132.65216821912932</c:v>
                </c:pt>
                <c:pt idx="166">
                  <c:v>135.83525246497047</c:v>
                </c:pt>
                <c:pt idx="167">
                  <c:v>138.0878255631601</c:v>
                </c:pt>
                <c:pt idx="168">
                  <c:v>139.35979532378661</c:v>
                </c:pt>
                <c:pt idx="169">
                  <c:v>138.43844117388448</c:v>
                </c:pt>
                <c:pt idx="170">
                  <c:v>146.83190492364992</c:v>
                </c:pt>
                <c:pt idx="171">
                  <c:v>163.89552599885693</c:v>
                </c:pt>
                <c:pt idx="172">
                  <c:v>177.03795357937943</c:v>
                </c:pt>
                <c:pt idx="173">
                  <c:v>187.65251232936083</c:v>
                </c:pt>
                <c:pt idx="174">
                  <c:v>188.19992127059166</c:v>
                </c:pt>
                <c:pt idx="175">
                  <c:v>186.09556107079641</c:v>
                </c:pt>
                <c:pt idx="176">
                  <c:v>182.2716949821729</c:v>
                </c:pt>
                <c:pt idx="177">
                  <c:v>179.36802910309888</c:v>
                </c:pt>
                <c:pt idx="178">
                  <c:v>177.75473506275236</c:v>
                </c:pt>
                <c:pt idx="179">
                  <c:v>177.1866703707353</c:v>
                </c:pt>
                <c:pt idx="180">
                  <c:v>176.21453042690007</c:v>
                </c:pt>
                <c:pt idx="181">
                  <c:v>173.8295964948621</c:v>
                </c:pt>
                <c:pt idx="182">
                  <c:v>169.77930409550183</c:v>
                </c:pt>
                <c:pt idx="183">
                  <c:v>165.35880709506705</c:v>
                </c:pt>
                <c:pt idx="184">
                  <c:v>162.20912800109969</c:v>
                </c:pt>
                <c:pt idx="185">
                  <c:v>158.21811801823938</c:v>
                </c:pt>
                <c:pt idx="186">
                  <c:v>154.69482492667714</c:v>
                </c:pt>
                <c:pt idx="187">
                  <c:v>151.13906793795363</c:v>
                </c:pt>
                <c:pt idx="188">
                  <c:v>147.82014363067137</c:v>
                </c:pt>
                <c:pt idx="189">
                  <c:v>144.12665764826596</c:v>
                </c:pt>
                <c:pt idx="190">
                  <c:v>140.72254553393788</c:v>
                </c:pt>
                <c:pt idx="191">
                  <c:v>137.8897592713713</c:v>
                </c:pt>
                <c:pt idx="192">
                  <c:v>135.04401962404052</c:v>
                </c:pt>
                <c:pt idx="193">
                  <c:v>132.41240125799288</c:v>
                </c:pt>
                <c:pt idx="194">
                  <c:v>130.07576125029075</c:v>
                </c:pt>
                <c:pt idx="195">
                  <c:v>127.9397314577806</c:v>
                </c:pt>
                <c:pt idx="196">
                  <c:v>125.55599787757505</c:v>
                </c:pt>
                <c:pt idx="197">
                  <c:v>123.49442890842305</c:v>
                </c:pt>
                <c:pt idx="198">
                  <c:v>122.54946423418633</c:v>
                </c:pt>
                <c:pt idx="199">
                  <c:v>121.34725895826847</c:v>
                </c:pt>
                <c:pt idx="200">
                  <c:v>121.47579526441528</c:v>
                </c:pt>
                <c:pt idx="201">
                  <c:v>121.96880978102023</c:v>
                </c:pt>
                <c:pt idx="202">
                  <c:v>121.08434503412968</c:v>
                </c:pt>
                <c:pt idx="203">
                  <c:v>120.11446710896936</c:v>
                </c:pt>
                <c:pt idx="204">
                  <c:v>120.00811282468868</c:v>
                </c:pt>
                <c:pt idx="205">
                  <c:v>119.9103107677669</c:v>
                </c:pt>
                <c:pt idx="206">
                  <c:v>119.29706536673919</c:v>
                </c:pt>
                <c:pt idx="207">
                  <c:v>118.94646324541546</c:v>
                </c:pt>
                <c:pt idx="208">
                  <c:v>118.22605178085763</c:v>
                </c:pt>
                <c:pt idx="209">
                  <c:v>117.55024344220024</c:v>
                </c:pt>
                <c:pt idx="210">
                  <c:v>118.30638858189307</c:v>
                </c:pt>
                <c:pt idx="211">
                  <c:v>118.77902459753352</c:v>
                </c:pt>
                <c:pt idx="212">
                  <c:v>120.02161830316126</c:v>
                </c:pt>
                <c:pt idx="213">
                  <c:v>121.57932027212205</c:v>
                </c:pt>
                <c:pt idx="214">
                  <c:v>123.142461456207</c:v>
                </c:pt>
                <c:pt idx="215">
                  <c:v>124.95030468159918</c:v>
                </c:pt>
                <c:pt idx="216">
                  <c:v>125.56357514594585</c:v>
                </c:pt>
                <c:pt idx="217">
                  <c:v>126.96647789716931</c:v>
                </c:pt>
                <c:pt idx="218">
                  <c:v>127.63299341260692</c:v>
                </c:pt>
                <c:pt idx="219">
                  <c:v>127.54743743430129</c:v>
                </c:pt>
                <c:pt idx="220">
                  <c:v>128.11885749182534</c:v>
                </c:pt>
                <c:pt idx="221">
                  <c:v>128.56960988636123</c:v>
                </c:pt>
                <c:pt idx="222">
                  <c:v>129.22620199080339</c:v>
                </c:pt>
                <c:pt idx="223">
                  <c:v>130.91057362200704</c:v>
                </c:pt>
                <c:pt idx="224">
                  <c:v>131.47212958176334</c:v>
                </c:pt>
                <c:pt idx="225">
                  <c:v>132.03587125044126</c:v>
                </c:pt>
                <c:pt idx="226">
                  <c:v>132.80278391529876</c:v>
                </c:pt>
                <c:pt idx="227">
                  <c:v>134.12320023437155</c:v>
                </c:pt>
                <c:pt idx="228">
                  <c:v>133.01479164111393</c:v>
                </c:pt>
                <c:pt idx="229">
                  <c:v>132.58537804055021</c:v>
                </c:pt>
                <c:pt idx="230">
                  <c:v>132.84830512402644</c:v>
                </c:pt>
                <c:pt idx="231">
                  <c:v>133.33329662301844</c:v>
                </c:pt>
                <c:pt idx="232">
                  <c:v>133.93390750252016</c:v>
                </c:pt>
                <c:pt idx="233">
                  <c:v>134.85813320554411</c:v>
                </c:pt>
                <c:pt idx="234">
                  <c:v>135.0498101450209</c:v>
                </c:pt>
                <c:pt idx="235">
                  <c:v>134.97507588754382</c:v>
                </c:pt>
                <c:pt idx="236">
                  <c:v>132.82758418196335</c:v>
                </c:pt>
                <c:pt idx="237">
                  <c:v>130.88211696881393</c:v>
                </c:pt>
                <c:pt idx="238">
                  <c:v>129.42802014666819</c:v>
                </c:pt>
                <c:pt idx="239">
                  <c:v>128.40373423195095</c:v>
                </c:pt>
                <c:pt idx="240">
                  <c:v>127.44977380249114</c:v>
                </c:pt>
                <c:pt idx="241">
                  <c:v>126.79085981908682</c:v>
                </c:pt>
                <c:pt idx="242">
                  <c:v>126.24701055679672</c:v>
                </c:pt>
                <c:pt idx="243">
                  <c:v>126.31112764122234</c:v>
                </c:pt>
                <c:pt idx="244">
                  <c:v>126.49249824131604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744B-4496-839D-E4179AB1C92C}"/>
            </c:ext>
          </c:extLst>
        </c:ser>
        <c:ser>
          <c:idx val="2"/>
          <c:order val="2"/>
          <c:tx>
            <c:strRef>
              <c:f>Utbildningsnivå!$D$2</c:f>
              <c:strCache>
                <c:ptCount val="1"/>
                <c:pt idx="0">
                  <c:v>Eftergymnasial utbildning</c:v>
                </c:pt>
              </c:strCache>
            </c:strRef>
          </c:tx>
          <c:spPr>
            <a:ln w="28575" cap="rnd">
              <a:solidFill>
                <a:srgbClr val="CE1CBD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Utbildningsnivå!$A$3:$A$247</c:f>
              <c:strCache>
                <c:ptCount val="245"/>
                <c:pt idx="0">
                  <c:v>2006</c:v>
                </c:pt>
                <c:pt idx="1">
                  <c:v>2006-02</c:v>
                </c:pt>
                <c:pt idx="2">
                  <c:v>2006-03</c:v>
                </c:pt>
                <c:pt idx="3">
                  <c:v>2006-04</c:v>
                </c:pt>
                <c:pt idx="4">
                  <c:v>2006-05</c:v>
                </c:pt>
                <c:pt idx="5">
                  <c:v>2006-06</c:v>
                </c:pt>
                <c:pt idx="6">
                  <c:v>2006-07</c:v>
                </c:pt>
                <c:pt idx="7">
                  <c:v>2006-08</c:v>
                </c:pt>
                <c:pt idx="8">
                  <c:v>2006-09</c:v>
                </c:pt>
                <c:pt idx="9">
                  <c:v>2006-10</c:v>
                </c:pt>
                <c:pt idx="10">
                  <c:v>2006-11</c:v>
                </c:pt>
                <c:pt idx="11">
                  <c:v>2006-12</c:v>
                </c:pt>
                <c:pt idx="12">
                  <c:v>2007</c:v>
                </c:pt>
                <c:pt idx="13">
                  <c:v>2007-02</c:v>
                </c:pt>
                <c:pt idx="14">
                  <c:v>2007-03</c:v>
                </c:pt>
                <c:pt idx="15">
                  <c:v>2007-04</c:v>
                </c:pt>
                <c:pt idx="16">
                  <c:v>2007-05</c:v>
                </c:pt>
                <c:pt idx="17">
                  <c:v>2007-06</c:v>
                </c:pt>
                <c:pt idx="18">
                  <c:v>2007-07</c:v>
                </c:pt>
                <c:pt idx="19">
                  <c:v>2007-08</c:v>
                </c:pt>
                <c:pt idx="20">
                  <c:v>2007-09</c:v>
                </c:pt>
                <c:pt idx="21">
                  <c:v>2007-10</c:v>
                </c:pt>
                <c:pt idx="22">
                  <c:v>2007-11</c:v>
                </c:pt>
                <c:pt idx="23">
                  <c:v>2007-12</c:v>
                </c:pt>
                <c:pt idx="24">
                  <c:v>2008</c:v>
                </c:pt>
                <c:pt idx="25">
                  <c:v>2008-02</c:v>
                </c:pt>
                <c:pt idx="26">
                  <c:v>2008-03</c:v>
                </c:pt>
                <c:pt idx="27">
                  <c:v>2008-04</c:v>
                </c:pt>
                <c:pt idx="28">
                  <c:v>2008-05</c:v>
                </c:pt>
                <c:pt idx="29">
                  <c:v>2008-06</c:v>
                </c:pt>
                <c:pt idx="30">
                  <c:v>2008-07</c:v>
                </c:pt>
                <c:pt idx="31">
                  <c:v>2008-08</c:v>
                </c:pt>
                <c:pt idx="32">
                  <c:v>2008-09</c:v>
                </c:pt>
                <c:pt idx="33">
                  <c:v>2008-10</c:v>
                </c:pt>
                <c:pt idx="34">
                  <c:v>2008-11</c:v>
                </c:pt>
                <c:pt idx="35">
                  <c:v>2008-12</c:v>
                </c:pt>
                <c:pt idx="36">
                  <c:v>2009</c:v>
                </c:pt>
                <c:pt idx="37">
                  <c:v>2009-02</c:v>
                </c:pt>
                <c:pt idx="38">
                  <c:v>2009-03</c:v>
                </c:pt>
                <c:pt idx="39">
                  <c:v>2009-04</c:v>
                </c:pt>
                <c:pt idx="40">
                  <c:v>2009-05</c:v>
                </c:pt>
                <c:pt idx="41">
                  <c:v>2009-06</c:v>
                </c:pt>
                <c:pt idx="42">
                  <c:v>2009-07</c:v>
                </c:pt>
                <c:pt idx="43">
                  <c:v>2009-08</c:v>
                </c:pt>
                <c:pt idx="44">
                  <c:v>2009-09</c:v>
                </c:pt>
                <c:pt idx="45">
                  <c:v>2009-10</c:v>
                </c:pt>
                <c:pt idx="46">
                  <c:v>2009-11</c:v>
                </c:pt>
                <c:pt idx="47">
                  <c:v>2009-12</c:v>
                </c:pt>
                <c:pt idx="48">
                  <c:v>2010</c:v>
                </c:pt>
                <c:pt idx="49">
                  <c:v>2010-02</c:v>
                </c:pt>
                <c:pt idx="50">
                  <c:v>2010-03</c:v>
                </c:pt>
                <c:pt idx="51">
                  <c:v>2010-04</c:v>
                </c:pt>
                <c:pt idx="52">
                  <c:v>2010-05</c:v>
                </c:pt>
                <c:pt idx="53">
                  <c:v>2010-06</c:v>
                </c:pt>
                <c:pt idx="54">
                  <c:v>2010-07</c:v>
                </c:pt>
                <c:pt idx="55">
                  <c:v>2010-08</c:v>
                </c:pt>
                <c:pt idx="56">
                  <c:v>2010-09</c:v>
                </c:pt>
                <c:pt idx="57">
                  <c:v>2010-10</c:v>
                </c:pt>
                <c:pt idx="58">
                  <c:v>2010-11</c:v>
                </c:pt>
                <c:pt idx="59">
                  <c:v>2010-12</c:v>
                </c:pt>
                <c:pt idx="60">
                  <c:v>2011</c:v>
                </c:pt>
                <c:pt idx="61">
                  <c:v>2011-02</c:v>
                </c:pt>
                <c:pt idx="62">
                  <c:v>2011-03</c:v>
                </c:pt>
                <c:pt idx="63">
                  <c:v>2011-04</c:v>
                </c:pt>
                <c:pt idx="64">
                  <c:v>2011-05</c:v>
                </c:pt>
                <c:pt idx="65">
                  <c:v>2011-06</c:v>
                </c:pt>
                <c:pt idx="66">
                  <c:v>2011-07</c:v>
                </c:pt>
                <c:pt idx="67">
                  <c:v>2011-08</c:v>
                </c:pt>
                <c:pt idx="68">
                  <c:v>2011-09</c:v>
                </c:pt>
                <c:pt idx="69">
                  <c:v>2011-10</c:v>
                </c:pt>
                <c:pt idx="70">
                  <c:v>2011-11</c:v>
                </c:pt>
                <c:pt idx="71">
                  <c:v>2011-12</c:v>
                </c:pt>
                <c:pt idx="72">
                  <c:v>2012</c:v>
                </c:pt>
                <c:pt idx="73">
                  <c:v>2012-02</c:v>
                </c:pt>
                <c:pt idx="74">
                  <c:v>2012-03</c:v>
                </c:pt>
                <c:pt idx="75">
                  <c:v>2012-04</c:v>
                </c:pt>
                <c:pt idx="76">
                  <c:v>2012-05</c:v>
                </c:pt>
                <c:pt idx="77">
                  <c:v>2012-06</c:v>
                </c:pt>
                <c:pt idx="78">
                  <c:v>2012-07</c:v>
                </c:pt>
                <c:pt idx="79">
                  <c:v>2012-08</c:v>
                </c:pt>
                <c:pt idx="80">
                  <c:v>2012-09</c:v>
                </c:pt>
                <c:pt idx="81">
                  <c:v>2012-10</c:v>
                </c:pt>
                <c:pt idx="82">
                  <c:v>2012-11</c:v>
                </c:pt>
                <c:pt idx="83">
                  <c:v>2012-12</c:v>
                </c:pt>
                <c:pt idx="84">
                  <c:v>2013</c:v>
                </c:pt>
                <c:pt idx="85">
                  <c:v>2013-02</c:v>
                </c:pt>
                <c:pt idx="86">
                  <c:v>2013-03</c:v>
                </c:pt>
                <c:pt idx="87">
                  <c:v>2013-04</c:v>
                </c:pt>
                <c:pt idx="88">
                  <c:v>2013-05</c:v>
                </c:pt>
                <c:pt idx="89">
                  <c:v>2013-06</c:v>
                </c:pt>
                <c:pt idx="90">
                  <c:v>2013-07</c:v>
                </c:pt>
                <c:pt idx="91">
                  <c:v>2013-08</c:v>
                </c:pt>
                <c:pt idx="92">
                  <c:v>2013-09</c:v>
                </c:pt>
                <c:pt idx="93">
                  <c:v>2013-10</c:v>
                </c:pt>
                <c:pt idx="94">
                  <c:v>2013-11</c:v>
                </c:pt>
                <c:pt idx="95">
                  <c:v>2013-12</c:v>
                </c:pt>
                <c:pt idx="96">
                  <c:v>2014</c:v>
                </c:pt>
                <c:pt idx="97">
                  <c:v>2014-02</c:v>
                </c:pt>
                <c:pt idx="98">
                  <c:v>2014-03</c:v>
                </c:pt>
                <c:pt idx="99">
                  <c:v>2014-04</c:v>
                </c:pt>
                <c:pt idx="100">
                  <c:v>2014-05</c:v>
                </c:pt>
                <c:pt idx="101">
                  <c:v>2014-06</c:v>
                </c:pt>
                <c:pt idx="102">
                  <c:v>2014-07</c:v>
                </c:pt>
                <c:pt idx="103">
                  <c:v>2014-08</c:v>
                </c:pt>
                <c:pt idx="104">
                  <c:v>2014-09</c:v>
                </c:pt>
                <c:pt idx="105">
                  <c:v>2014-10</c:v>
                </c:pt>
                <c:pt idx="106">
                  <c:v>2014-11</c:v>
                </c:pt>
                <c:pt idx="107">
                  <c:v>2014-12</c:v>
                </c:pt>
                <c:pt idx="108">
                  <c:v>2015</c:v>
                </c:pt>
                <c:pt idx="109">
                  <c:v>2015-02</c:v>
                </c:pt>
                <c:pt idx="110">
                  <c:v>2015-03</c:v>
                </c:pt>
                <c:pt idx="111">
                  <c:v>2015-04</c:v>
                </c:pt>
                <c:pt idx="112">
                  <c:v>2015-05</c:v>
                </c:pt>
                <c:pt idx="113">
                  <c:v>2015-06</c:v>
                </c:pt>
                <c:pt idx="114">
                  <c:v>2015-07</c:v>
                </c:pt>
                <c:pt idx="115">
                  <c:v>2015-08</c:v>
                </c:pt>
                <c:pt idx="116">
                  <c:v>2015-09</c:v>
                </c:pt>
                <c:pt idx="117">
                  <c:v>2015-10</c:v>
                </c:pt>
                <c:pt idx="118">
                  <c:v>2015-11</c:v>
                </c:pt>
                <c:pt idx="119">
                  <c:v>2015-12</c:v>
                </c:pt>
                <c:pt idx="120">
                  <c:v>2016</c:v>
                </c:pt>
                <c:pt idx="121">
                  <c:v>2016-02</c:v>
                </c:pt>
                <c:pt idx="122">
                  <c:v>2016-03</c:v>
                </c:pt>
                <c:pt idx="123">
                  <c:v>2016-04</c:v>
                </c:pt>
                <c:pt idx="124">
                  <c:v>2016-05</c:v>
                </c:pt>
                <c:pt idx="125">
                  <c:v>2016-06</c:v>
                </c:pt>
                <c:pt idx="126">
                  <c:v>2016-07</c:v>
                </c:pt>
                <c:pt idx="127">
                  <c:v>2016-08</c:v>
                </c:pt>
                <c:pt idx="128">
                  <c:v>2016-09</c:v>
                </c:pt>
                <c:pt idx="129">
                  <c:v>2016-10</c:v>
                </c:pt>
                <c:pt idx="130">
                  <c:v>2016-11</c:v>
                </c:pt>
                <c:pt idx="131">
                  <c:v>2016-12</c:v>
                </c:pt>
                <c:pt idx="132">
                  <c:v>2017</c:v>
                </c:pt>
                <c:pt idx="133">
                  <c:v>2017-02</c:v>
                </c:pt>
                <c:pt idx="134">
                  <c:v>2017-03</c:v>
                </c:pt>
                <c:pt idx="135">
                  <c:v>2017-04</c:v>
                </c:pt>
                <c:pt idx="136">
                  <c:v>2017-05</c:v>
                </c:pt>
                <c:pt idx="137">
                  <c:v>2017-06</c:v>
                </c:pt>
                <c:pt idx="138">
                  <c:v>2017-07</c:v>
                </c:pt>
                <c:pt idx="139">
                  <c:v>2017-08</c:v>
                </c:pt>
                <c:pt idx="140">
                  <c:v>2017-09</c:v>
                </c:pt>
                <c:pt idx="141">
                  <c:v>2017-10</c:v>
                </c:pt>
                <c:pt idx="142">
                  <c:v>2017-11</c:v>
                </c:pt>
                <c:pt idx="143">
                  <c:v>2017-12</c:v>
                </c:pt>
                <c:pt idx="144">
                  <c:v>2018</c:v>
                </c:pt>
                <c:pt idx="145">
                  <c:v>2018-02</c:v>
                </c:pt>
                <c:pt idx="146">
                  <c:v>2018-03</c:v>
                </c:pt>
                <c:pt idx="147">
                  <c:v>2018-04</c:v>
                </c:pt>
                <c:pt idx="148">
                  <c:v>2018-05</c:v>
                </c:pt>
                <c:pt idx="149">
                  <c:v>2018-06</c:v>
                </c:pt>
                <c:pt idx="150">
                  <c:v>2018-07</c:v>
                </c:pt>
                <c:pt idx="151">
                  <c:v>2018-08</c:v>
                </c:pt>
                <c:pt idx="152">
                  <c:v>2018-09</c:v>
                </c:pt>
                <c:pt idx="153">
                  <c:v>2018-10</c:v>
                </c:pt>
                <c:pt idx="154">
                  <c:v>2018-11</c:v>
                </c:pt>
                <c:pt idx="155">
                  <c:v>2018-12</c:v>
                </c:pt>
                <c:pt idx="156">
                  <c:v>2019</c:v>
                </c:pt>
                <c:pt idx="157">
                  <c:v>2019-02</c:v>
                </c:pt>
                <c:pt idx="158">
                  <c:v>2019-03</c:v>
                </c:pt>
                <c:pt idx="159">
                  <c:v>2019-04</c:v>
                </c:pt>
                <c:pt idx="160">
                  <c:v>2019-05</c:v>
                </c:pt>
                <c:pt idx="161">
                  <c:v>2019-06</c:v>
                </c:pt>
                <c:pt idx="162">
                  <c:v>2019-07</c:v>
                </c:pt>
                <c:pt idx="163">
                  <c:v>2019-08</c:v>
                </c:pt>
                <c:pt idx="164">
                  <c:v>2019-09</c:v>
                </c:pt>
                <c:pt idx="165">
                  <c:v>2019-10</c:v>
                </c:pt>
                <c:pt idx="166">
                  <c:v>2019-11</c:v>
                </c:pt>
                <c:pt idx="167">
                  <c:v>2019-12</c:v>
                </c:pt>
                <c:pt idx="168">
                  <c:v>2020</c:v>
                </c:pt>
                <c:pt idx="169">
                  <c:v>2020-02</c:v>
                </c:pt>
                <c:pt idx="170">
                  <c:v>2020-03</c:v>
                </c:pt>
                <c:pt idx="171">
                  <c:v>2020-04</c:v>
                </c:pt>
                <c:pt idx="172">
                  <c:v>2020-05</c:v>
                </c:pt>
                <c:pt idx="173">
                  <c:v>2020-06</c:v>
                </c:pt>
                <c:pt idx="174">
                  <c:v>2020-07</c:v>
                </c:pt>
                <c:pt idx="175">
                  <c:v>2020-08</c:v>
                </c:pt>
                <c:pt idx="176">
                  <c:v>2020-09</c:v>
                </c:pt>
                <c:pt idx="177">
                  <c:v>2020-10</c:v>
                </c:pt>
                <c:pt idx="178">
                  <c:v>2020-11</c:v>
                </c:pt>
                <c:pt idx="179">
                  <c:v>2020-12</c:v>
                </c:pt>
                <c:pt idx="180">
                  <c:v>2021</c:v>
                </c:pt>
                <c:pt idx="181">
                  <c:v>2021-02</c:v>
                </c:pt>
                <c:pt idx="182">
                  <c:v>2021-03</c:v>
                </c:pt>
                <c:pt idx="183">
                  <c:v>2021-04</c:v>
                </c:pt>
                <c:pt idx="184">
                  <c:v>2021-05</c:v>
                </c:pt>
                <c:pt idx="185">
                  <c:v>2021-06</c:v>
                </c:pt>
                <c:pt idx="186">
                  <c:v>2021-07</c:v>
                </c:pt>
                <c:pt idx="187">
                  <c:v>2021-08</c:v>
                </c:pt>
                <c:pt idx="188">
                  <c:v>2021-09</c:v>
                </c:pt>
                <c:pt idx="189">
                  <c:v>2021-10</c:v>
                </c:pt>
                <c:pt idx="190">
                  <c:v>2021-11</c:v>
                </c:pt>
                <c:pt idx="191">
                  <c:v>2021-12</c:v>
                </c:pt>
                <c:pt idx="192">
                  <c:v>2022</c:v>
                </c:pt>
                <c:pt idx="193">
                  <c:v>2022-02</c:v>
                </c:pt>
                <c:pt idx="194">
                  <c:v>2022-03</c:v>
                </c:pt>
                <c:pt idx="195">
                  <c:v>2022-04</c:v>
                </c:pt>
                <c:pt idx="196">
                  <c:v>2022-05</c:v>
                </c:pt>
                <c:pt idx="197">
                  <c:v>2022-06</c:v>
                </c:pt>
                <c:pt idx="198">
                  <c:v>2022-07</c:v>
                </c:pt>
                <c:pt idx="199">
                  <c:v>2022-08</c:v>
                </c:pt>
                <c:pt idx="200">
                  <c:v>2022-09</c:v>
                </c:pt>
                <c:pt idx="201">
                  <c:v>2022-10</c:v>
                </c:pt>
                <c:pt idx="202">
                  <c:v>2022-11</c:v>
                </c:pt>
                <c:pt idx="203">
                  <c:v>2022-12</c:v>
                </c:pt>
                <c:pt idx="204">
                  <c:v>2023</c:v>
                </c:pt>
                <c:pt idx="205">
                  <c:v>2023-02</c:v>
                </c:pt>
                <c:pt idx="206">
                  <c:v>2023-03</c:v>
                </c:pt>
                <c:pt idx="207">
                  <c:v>2023-04</c:v>
                </c:pt>
                <c:pt idx="208">
                  <c:v>2023-05</c:v>
                </c:pt>
                <c:pt idx="209">
                  <c:v>2023-06</c:v>
                </c:pt>
                <c:pt idx="210">
                  <c:v>2023-07</c:v>
                </c:pt>
                <c:pt idx="211">
                  <c:v>2023-08</c:v>
                </c:pt>
                <c:pt idx="212">
                  <c:v>2023-09</c:v>
                </c:pt>
                <c:pt idx="213">
                  <c:v>2023-10</c:v>
                </c:pt>
                <c:pt idx="214">
                  <c:v>2023-11</c:v>
                </c:pt>
                <c:pt idx="215">
                  <c:v>2023-12</c:v>
                </c:pt>
                <c:pt idx="216">
                  <c:v>2024</c:v>
                </c:pt>
                <c:pt idx="217">
                  <c:v>2024-02</c:v>
                </c:pt>
                <c:pt idx="218">
                  <c:v>2024-03</c:v>
                </c:pt>
                <c:pt idx="219">
                  <c:v>2024-04</c:v>
                </c:pt>
                <c:pt idx="220">
                  <c:v>2024-05</c:v>
                </c:pt>
                <c:pt idx="221">
                  <c:v>2024-06</c:v>
                </c:pt>
                <c:pt idx="222">
                  <c:v>2024-07</c:v>
                </c:pt>
                <c:pt idx="223">
                  <c:v>2024-08</c:v>
                </c:pt>
                <c:pt idx="224">
                  <c:v>2024-09</c:v>
                </c:pt>
                <c:pt idx="225">
                  <c:v>2024-10</c:v>
                </c:pt>
                <c:pt idx="226">
                  <c:v>2024-11</c:v>
                </c:pt>
                <c:pt idx="227">
                  <c:v>2024-12</c:v>
                </c:pt>
                <c:pt idx="228">
                  <c:v>2025</c:v>
                </c:pt>
                <c:pt idx="229">
                  <c:v>2025-02</c:v>
                </c:pt>
                <c:pt idx="230">
                  <c:v>2025-03</c:v>
                </c:pt>
                <c:pt idx="231">
                  <c:v>2025-04</c:v>
                </c:pt>
                <c:pt idx="232">
                  <c:v>2025-05</c:v>
                </c:pt>
                <c:pt idx="233">
                  <c:v>2025-06</c:v>
                </c:pt>
                <c:pt idx="234">
                  <c:v>2025-07</c:v>
                </c:pt>
                <c:pt idx="235">
                  <c:v>2025-08</c:v>
                </c:pt>
                <c:pt idx="236">
                  <c:v>2025-09</c:v>
                </c:pt>
                <c:pt idx="237">
                  <c:v>2025-10</c:v>
                </c:pt>
                <c:pt idx="238">
                  <c:v>2025-11</c:v>
                </c:pt>
                <c:pt idx="239">
                  <c:v>2025-12</c:v>
                </c:pt>
                <c:pt idx="240">
                  <c:v>2026</c:v>
                </c:pt>
                <c:pt idx="241">
                  <c:v>2026-02</c:v>
                </c:pt>
                <c:pt idx="242">
                  <c:v>2026-03</c:v>
                </c:pt>
                <c:pt idx="243">
                  <c:v>2026-04</c:v>
                </c:pt>
                <c:pt idx="244">
                  <c:v>2026-05</c:v>
                </c:pt>
              </c:strCache>
            </c:strRef>
          </c:cat>
          <c:val>
            <c:numRef>
              <c:f>Utbildningsnivå!$D$3:$D$247</c:f>
              <c:numCache>
                <c:formatCode>0</c:formatCode>
                <c:ptCount val="245"/>
                <c:pt idx="0">
                  <c:v>82.429405098176218</c:v>
                </c:pt>
                <c:pt idx="1">
                  <c:v>80.956529893281157</c:v>
                </c:pt>
                <c:pt idx="2">
                  <c:v>79.464046500159881</c:v>
                </c:pt>
                <c:pt idx="3">
                  <c:v>78.79563875176585</c:v>
                </c:pt>
                <c:pt idx="4">
                  <c:v>76.810877799715797</c:v>
                </c:pt>
                <c:pt idx="5">
                  <c:v>82.890192567379231</c:v>
                </c:pt>
                <c:pt idx="6">
                  <c:v>85.623773591873316</c:v>
                </c:pt>
                <c:pt idx="7">
                  <c:v>78.283721053807966</c:v>
                </c:pt>
                <c:pt idx="8">
                  <c:v>75.83212578056667</c:v>
                </c:pt>
                <c:pt idx="9">
                  <c:v>73.353891074578883</c:v>
                </c:pt>
                <c:pt idx="10">
                  <c:v>68.92465256960152</c:v>
                </c:pt>
                <c:pt idx="11">
                  <c:v>66.413243451841254</c:v>
                </c:pt>
                <c:pt idx="12">
                  <c:v>63.958139005476966</c:v>
                </c:pt>
                <c:pt idx="13">
                  <c:v>61.764519237149003</c:v>
                </c:pt>
                <c:pt idx="14">
                  <c:v>59.603841660610968</c:v>
                </c:pt>
                <c:pt idx="15">
                  <c:v>57.871712463448702</c:v>
                </c:pt>
                <c:pt idx="16">
                  <c:v>54.835856893106907</c:v>
                </c:pt>
                <c:pt idx="17">
                  <c:v>55.677264940672167</c:v>
                </c:pt>
                <c:pt idx="18">
                  <c:v>57.945156257139224</c:v>
                </c:pt>
                <c:pt idx="19">
                  <c:v>53.356899591220575</c:v>
                </c:pt>
                <c:pt idx="20">
                  <c:v>52.501011835128054</c:v>
                </c:pt>
                <c:pt idx="21">
                  <c:v>51.923550903164028</c:v>
                </c:pt>
                <c:pt idx="22">
                  <c:v>52.047267927108564</c:v>
                </c:pt>
                <c:pt idx="23">
                  <c:v>52.151720993973939</c:v>
                </c:pt>
                <c:pt idx="24">
                  <c:v>51.678046135266335</c:v>
                </c:pt>
                <c:pt idx="25">
                  <c:v>51.063042845034524</c:v>
                </c:pt>
                <c:pt idx="26">
                  <c:v>50.837292890174297</c:v>
                </c:pt>
                <c:pt idx="27">
                  <c:v>50.602238197137112</c:v>
                </c:pt>
                <c:pt idx="28">
                  <c:v>50.320840930512404</c:v>
                </c:pt>
                <c:pt idx="29">
                  <c:v>51.106567730740899</c:v>
                </c:pt>
                <c:pt idx="30">
                  <c:v>53.572948058032949</c:v>
                </c:pt>
                <c:pt idx="31">
                  <c:v>51.897787386418265</c:v>
                </c:pt>
                <c:pt idx="32">
                  <c:v>52.89301969554559</c:v>
                </c:pt>
                <c:pt idx="33">
                  <c:v>54.77666688312533</c:v>
                </c:pt>
                <c:pt idx="34">
                  <c:v>57.139032671135396</c:v>
                </c:pt>
                <c:pt idx="35">
                  <c:v>60.252757072591045</c:v>
                </c:pt>
                <c:pt idx="36">
                  <c:v>63.450202950905236</c:v>
                </c:pt>
                <c:pt idx="37">
                  <c:v>67.002202745577819</c:v>
                </c:pt>
                <c:pt idx="38">
                  <c:v>71.058352815074898</c:v>
                </c:pt>
                <c:pt idx="39">
                  <c:v>75.523343899163748</c:v>
                </c:pt>
                <c:pt idx="40">
                  <c:v>78.897641866301328</c:v>
                </c:pt>
                <c:pt idx="41">
                  <c:v>81.925358146048168</c:v>
                </c:pt>
                <c:pt idx="42">
                  <c:v>85.809517261238113</c:v>
                </c:pt>
                <c:pt idx="43">
                  <c:v>88.23203709350004</c:v>
                </c:pt>
                <c:pt idx="44">
                  <c:v>90.874981653332597</c:v>
                </c:pt>
                <c:pt idx="45">
                  <c:v>93.019872777179287</c:v>
                </c:pt>
                <c:pt idx="46">
                  <c:v>94.643176686813831</c:v>
                </c:pt>
                <c:pt idx="47">
                  <c:v>95.028770983553969</c:v>
                </c:pt>
                <c:pt idx="48">
                  <c:v>96.678450870705333</c:v>
                </c:pt>
                <c:pt idx="49">
                  <c:v>97.191332338706232</c:v>
                </c:pt>
                <c:pt idx="50">
                  <c:v>97.662594280287948</c:v>
                </c:pt>
                <c:pt idx="51">
                  <c:v>96.867226418779396</c:v>
                </c:pt>
                <c:pt idx="52">
                  <c:v>97.025177135258346</c:v>
                </c:pt>
                <c:pt idx="53">
                  <c:v>95.779615795952168</c:v>
                </c:pt>
                <c:pt idx="54">
                  <c:v>95.922159430478928</c:v>
                </c:pt>
                <c:pt idx="55">
                  <c:v>95.068743174982927</c:v>
                </c:pt>
                <c:pt idx="56">
                  <c:v>94.979939979743008</c:v>
                </c:pt>
                <c:pt idx="57">
                  <c:v>94.257024551890424</c:v>
                </c:pt>
                <c:pt idx="58">
                  <c:v>93.54131332004161</c:v>
                </c:pt>
                <c:pt idx="59">
                  <c:v>92.311066568091391</c:v>
                </c:pt>
                <c:pt idx="60">
                  <c:v>90.549009367636515</c:v>
                </c:pt>
                <c:pt idx="61">
                  <c:v>89.437812714384393</c:v>
                </c:pt>
                <c:pt idx="62">
                  <c:v>87.979748021807623</c:v>
                </c:pt>
                <c:pt idx="63">
                  <c:v>87.244761514909285</c:v>
                </c:pt>
                <c:pt idx="64">
                  <c:v>86.485539593822452</c:v>
                </c:pt>
                <c:pt idx="65">
                  <c:v>86.472294765782905</c:v>
                </c:pt>
                <c:pt idx="66">
                  <c:v>86.778266945765367</c:v>
                </c:pt>
                <c:pt idx="67">
                  <c:v>86.297413049495859</c:v>
                </c:pt>
                <c:pt idx="68">
                  <c:v>86.14107280115654</c:v>
                </c:pt>
                <c:pt idx="69">
                  <c:v>86.116902478551836</c:v>
                </c:pt>
                <c:pt idx="70">
                  <c:v>86.484584648433156</c:v>
                </c:pt>
                <c:pt idx="71">
                  <c:v>87.31329250127169</c:v>
                </c:pt>
                <c:pt idx="72">
                  <c:v>88.043532047594226</c:v>
                </c:pt>
                <c:pt idx="73">
                  <c:v>88.13088600334379</c:v>
                </c:pt>
                <c:pt idx="74">
                  <c:v>88.153032009592195</c:v>
                </c:pt>
                <c:pt idx="75">
                  <c:v>88.599414306154742</c:v>
                </c:pt>
                <c:pt idx="76">
                  <c:v>88.707721385069306</c:v>
                </c:pt>
                <c:pt idx="77">
                  <c:v>89.003989128268714</c:v>
                </c:pt>
                <c:pt idx="78">
                  <c:v>88.916916999638175</c:v>
                </c:pt>
                <c:pt idx="79">
                  <c:v>89.78865628076899</c:v>
                </c:pt>
                <c:pt idx="80">
                  <c:v>90.54908982634403</c:v>
                </c:pt>
                <c:pt idx="81">
                  <c:v>91.41558273376657</c:v>
                </c:pt>
                <c:pt idx="82">
                  <c:v>91.797092907911264</c:v>
                </c:pt>
                <c:pt idx="83">
                  <c:v>91.849865757186905</c:v>
                </c:pt>
                <c:pt idx="84">
                  <c:v>92.386937204036542</c:v>
                </c:pt>
                <c:pt idx="85">
                  <c:v>92.896489494180543</c:v>
                </c:pt>
                <c:pt idx="86">
                  <c:v>94.018828090029245</c:v>
                </c:pt>
                <c:pt idx="87">
                  <c:v>94.417161303871453</c:v>
                </c:pt>
                <c:pt idx="88">
                  <c:v>94.217047538262335</c:v>
                </c:pt>
                <c:pt idx="89">
                  <c:v>95.333351928699528</c:v>
                </c:pt>
                <c:pt idx="90">
                  <c:v>95.973216273563011</c:v>
                </c:pt>
                <c:pt idx="91">
                  <c:v>96.343577166865401</c:v>
                </c:pt>
                <c:pt idx="92">
                  <c:v>96.484962666247156</c:v>
                </c:pt>
                <c:pt idx="93">
                  <c:v>96.035610543628025</c:v>
                </c:pt>
                <c:pt idx="94">
                  <c:v>95.784772049358978</c:v>
                </c:pt>
                <c:pt idx="95">
                  <c:v>95.486284297721795</c:v>
                </c:pt>
                <c:pt idx="96">
                  <c:v>94.727896057176196</c:v>
                </c:pt>
                <c:pt idx="97">
                  <c:v>94.073607881550984</c:v>
                </c:pt>
                <c:pt idx="98">
                  <c:v>93.489306898547596</c:v>
                </c:pt>
                <c:pt idx="99">
                  <c:v>93.412650375321562</c:v>
                </c:pt>
                <c:pt idx="100">
                  <c:v>93.412999459860245</c:v>
                </c:pt>
                <c:pt idx="101">
                  <c:v>93.053871029402288</c:v>
                </c:pt>
                <c:pt idx="102">
                  <c:v>92.503287902857579</c:v>
                </c:pt>
                <c:pt idx="103">
                  <c:v>92.30728707399966</c:v>
                </c:pt>
                <c:pt idx="104">
                  <c:v>92.144948657487049</c:v>
                </c:pt>
                <c:pt idx="105">
                  <c:v>92.195954980698787</c:v>
                </c:pt>
                <c:pt idx="106">
                  <c:v>92.378566170408462</c:v>
                </c:pt>
                <c:pt idx="107">
                  <c:v>92.70891176149614</c:v>
                </c:pt>
                <c:pt idx="108">
                  <c:v>92.757754237939452</c:v>
                </c:pt>
                <c:pt idx="109">
                  <c:v>93.174038474396923</c:v>
                </c:pt>
                <c:pt idx="110">
                  <c:v>93.321769438105164</c:v>
                </c:pt>
                <c:pt idx="111">
                  <c:v>93.662391363965469</c:v>
                </c:pt>
                <c:pt idx="112">
                  <c:v>94.129894792519934</c:v>
                </c:pt>
                <c:pt idx="113">
                  <c:v>94.426675710543876</c:v>
                </c:pt>
                <c:pt idx="114">
                  <c:v>94.761556443455106</c:v>
                </c:pt>
                <c:pt idx="115">
                  <c:v>94.523685017032747</c:v>
                </c:pt>
                <c:pt idx="116">
                  <c:v>94.967148242747413</c:v>
                </c:pt>
                <c:pt idx="117">
                  <c:v>95.387991782662098</c:v>
                </c:pt>
                <c:pt idx="118">
                  <c:v>95.562368576095679</c:v>
                </c:pt>
                <c:pt idx="119">
                  <c:v>95.442700401652246</c:v>
                </c:pt>
                <c:pt idx="120">
                  <c:v>95.465840850512194</c:v>
                </c:pt>
                <c:pt idx="121">
                  <c:v>95.37695569123963</c:v>
                </c:pt>
                <c:pt idx="122">
                  <c:v>95.201644252473102</c:v>
                </c:pt>
                <c:pt idx="123">
                  <c:v>94.821291785739291</c:v>
                </c:pt>
                <c:pt idx="124">
                  <c:v>94.641189216904124</c:v>
                </c:pt>
                <c:pt idx="125">
                  <c:v>94.297061197260788</c:v>
                </c:pt>
                <c:pt idx="126">
                  <c:v>94.377032088796057</c:v>
                </c:pt>
                <c:pt idx="127">
                  <c:v>94.419121797841214</c:v>
                </c:pt>
                <c:pt idx="128">
                  <c:v>95.526529293243101</c:v>
                </c:pt>
                <c:pt idx="129">
                  <c:v>96.463669607656996</c:v>
                </c:pt>
                <c:pt idx="130">
                  <c:v>97.215966814576461</c:v>
                </c:pt>
                <c:pt idx="131">
                  <c:v>97.789089030565066</c:v>
                </c:pt>
                <c:pt idx="132">
                  <c:v>98.169660421172679</c:v>
                </c:pt>
                <c:pt idx="133">
                  <c:v>99.368169835675388</c:v>
                </c:pt>
                <c:pt idx="134">
                  <c:v>99.447530569588338</c:v>
                </c:pt>
                <c:pt idx="135">
                  <c:v>99.531486285360273</c:v>
                </c:pt>
                <c:pt idx="136">
                  <c:v>99.197689656510036</c:v>
                </c:pt>
                <c:pt idx="137">
                  <c:v>98.484762311706547</c:v>
                </c:pt>
                <c:pt idx="138">
                  <c:v>98.252238497018453</c:v>
                </c:pt>
                <c:pt idx="139">
                  <c:v>97.323201034687131</c:v>
                </c:pt>
                <c:pt idx="140">
                  <c:v>97.859995699933066</c:v>
                </c:pt>
                <c:pt idx="141">
                  <c:v>97.91443600617238</c:v>
                </c:pt>
                <c:pt idx="142">
                  <c:v>98.119814690553696</c:v>
                </c:pt>
                <c:pt idx="143">
                  <c:v>98.11448662935085</c:v>
                </c:pt>
                <c:pt idx="144">
                  <c:v>98.308107767007215</c:v>
                </c:pt>
                <c:pt idx="145">
                  <c:v>98.048212672401888</c:v>
                </c:pt>
                <c:pt idx="146">
                  <c:v>97.543242499375452</c:v>
                </c:pt>
                <c:pt idx="147">
                  <c:v>96.855170358484671</c:v>
                </c:pt>
                <c:pt idx="148">
                  <c:v>95.930531362926573</c:v>
                </c:pt>
                <c:pt idx="149">
                  <c:v>94.993578719801022</c:v>
                </c:pt>
                <c:pt idx="150">
                  <c:v>94.210472916390614</c:v>
                </c:pt>
                <c:pt idx="151">
                  <c:v>94.104409911058795</c:v>
                </c:pt>
                <c:pt idx="152">
                  <c:v>94.520856914959339</c:v>
                </c:pt>
                <c:pt idx="153">
                  <c:v>94.129328424599592</c:v>
                </c:pt>
                <c:pt idx="154">
                  <c:v>93.935535789877619</c:v>
                </c:pt>
                <c:pt idx="155">
                  <c:v>94.230648273073669</c:v>
                </c:pt>
                <c:pt idx="156">
                  <c:v>94.700426842494892</c:v>
                </c:pt>
                <c:pt idx="157">
                  <c:v>95.14503840009273</c:v>
                </c:pt>
                <c:pt idx="158">
                  <c:v>95.373410944553015</c:v>
                </c:pt>
                <c:pt idx="159">
                  <c:v>94.809111494757445</c:v>
                </c:pt>
                <c:pt idx="160">
                  <c:v>94.726721501192188</c:v>
                </c:pt>
                <c:pt idx="161">
                  <c:v>94.912275712885148</c:v>
                </c:pt>
                <c:pt idx="162">
                  <c:v>95.367283394547471</c:v>
                </c:pt>
                <c:pt idx="163">
                  <c:v>96.399198122068142</c:v>
                </c:pt>
                <c:pt idx="164">
                  <c:v>98.000265140455653</c:v>
                </c:pt>
                <c:pt idx="165">
                  <c:v>99.616377650666109</c:v>
                </c:pt>
                <c:pt idx="166">
                  <c:v>101.23243467502948</c:v>
                </c:pt>
                <c:pt idx="167">
                  <c:v>102.59257362805953</c:v>
                </c:pt>
                <c:pt idx="168">
                  <c:v>103.07893429089556</c:v>
                </c:pt>
                <c:pt idx="169">
                  <c:v>102.88737867684668</c:v>
                </c:pt>
                <c:pt idx="170">
                  <c:v>109.06436191931735</c:v>
                </c:pt>
                <c:pt idx="171">
                  <c:v>119.89617131625191</c:v>
                </c:pt>
                <c:pt idx="172">
                  <c:v>128.71387729974634</c:v>
                </c:pt>
                <c:pt idx="173">
                  <c:v>134.74704058151971</c:v>
                </c:pt>
                <c:pt idx="174">
                  <c:v>135.75258454967386</c:v>
                </c:pt>
                <c:pt idx="175">
                  <c:v>135.27991195306842</c:v>
                </c:pt>
                <c:pt idx="176">
                  <c:v>133.98672292896921</c:v>
                </c:pt>
                <c:pt idx="177">
                  <c:v>132.86384339836002</c:v>
                </c:pt>
                <c:pt idx="178">
                  <c:v>131.88395577293454</c:v>
                </c:pt>
                <c:pt idx="179">
                  <c:v>130.96110276366957</c:v>
                </c:pt>
                <c:pt idx="180">
                  <c:v>130.04404767867078</c:v>
                </c:pt>
                <c:pt idx="181">
                  <c:v>128.20791125366873</c:v>
                </c:pt>
                <c:pt idx="182">
                  <c:v>124.59585872390113</c:v>
                </c:pt>
                <c:pt idx="183">
                  <c:v>120.91223277217654</c:v>
                </c:pt>
                <c:pt idx="184">
                  <c:v>117.92373989574629</c:v>
                </c:pt>
                <c:pt idx="185">
                  <c:v>114.60667769116775</c:v>
                </c:pt>
                <c:pt idx="186">
                  <c:v>112.26128810739706</c:v>
                </c:pt>
                <c:pt idx="187">
                  <c:v>110.02102331412807</c:v>
                </c:pt>
                <c:pt idx="188">
                  <c:v>107.73895248671305</c:v>
                </c:pt>
                <c:pt idx="189">
                  <c:v>105.2514572360768</c:v>
                </c:pt>
                <c:pt idx="190">
                  <c:v>103.48171463962522</c:v>
                </c:pt>
                <c:pt idx="191">
                  <c:v>101.97342449267836</c:v>
                </c:pt>
                <c:pt idx="192">
                  <c:v>100.07618340387718</c:v>
                </c:pt>
                <c:pt idx="193">
                  <c:v>98.494791383804468</c:v>
                </c:pt>
                <c:pt idx="194">
                  <c:v>96.887301416012363</c:v>
                </c:pt>
                <c:pt idx="195">
                  <c:v>95.652027838619659</c:v>
                </c:pt>
                <c:pt idx="196">
                  <c:v>94.503530518820654</c:v>
                </c:pt>
                <c:pt idx="197">
                  <c:v>94.188107610795342</c:v>
                </c:pt>
                <c:pt idx="198">
                  <c:v>94.131009786202441</c:v>
                </c:pt>
                <c:pt idx="199">
                  <c:v>93.212117316431858</c:v>
                </c:pt>
                <c:pt idx="200">
                  <c:v>93.604515357441855</c:v>
                </c:pt>
                <c:pt idx="201">
                  <c:v>94.348751681129528</c:v>
                </c:pt>
                <c:pt idx="202">
                  <c:v>94.092813903807041</c:v>
                </c:pt>
                <c:pt idx="203">
                  <c:v>94.184644833889152</c:v>
                </c:pt>
                <c:pt idx="204">
                  <c:v>94.832326462749279</c:v>
                </c:pt>
                <c:pt idx="205">
                  <c:v>95.540633106625918</c:v>
                </c:pt>
                <c:pt idx="206">
                  <c:v>95.761246898469039</c:v>
                </c:pt>
                <c:pt idx="207">
                  <c:v>95.835677206648654</c:v>
                </c:pt>
                <c:pt idx="208">
                  <c:v>95.399351328334433</c:v>
                </c:pt>
                <c:pt idx="209">
                  <c:v>96.329597393045404</c:v>
                </c:pt>
                <c:pt idx="210">
                  <c:v>97.271258115184224</c:v>
                </c:pt>
                <c:pt idx="211">
                  <c:v>98.01987217607811</c:v>
                </c:pt>
                <c:pt idx="212">
                  <c:v>99.62493726908275</c:v>
                </c:pt>
                <c:pt idx="213">
                  <c:v>100.71601911883525</c:v>
                </c:pt>
                <c:pt idx="214">
                  <c:v>102.07249686488413</c:v>
                </c:pt>
                <c:pt idx="215">
                  <c:v>103.63707560114334</c:v>
                </c:pt>
                <c:pt idx="216">
                  <c:v>104.48641488442773</c:v>
                </c:pt>
                <c:pt idx="217">
                  <c:v>105.8720353486549</c:v>
                </c:pt>
                <c:pt idx="218">
                  <c:v>106.70982234202249</c:v>
                </c:pt>
                <c:pt idx="219">
                  <c:v>107.07621149058038</c:v>
                </c:pt>
                <c:pt idx="220">
                  <c:v>107.97887175085444</c:v>
                </c:pt>
                <c:pt idx="221">
                  <c:v>109.19697813909217</c:v>
                </c:pt>
                <c:pt idx="222">
                  <c:v>110.5205894113481</c:v>
                </c:pt>
                <c:pt idx="223">
                  <c:v>112.40929914520635</c:v>
                </c:pt>
                <c:pt idx="224">
                  <c:v>113.8914927061314</c:v>
                </c:pt>
                <c:pt idx="225">
                  <c:v>115.46469549820911</c:v>
                </c:pt>
                <c:pt idx="226">
                  <c:v>116.8088038268876</c:v>
                </c:pt>
                <c:pt idx="227">
                  <c:v>118.24404718367727</c:v>
                </c:pt>
                <c:pt idx="228">
                  <c:v>118.40326364226044</c:v>
                </c:pt>
                <c:pt idx="229">
                  <c:v>119.0000319011498</c:v>
                </c:pt>
                <c:pt idx="230">
                  <c:v>119.85260567912317</c:v>
                </c:pt>
                <c:pt idx="231">
                  <c:v>121.30469629866732</c:v>
                </c:pt>
                <c:pt idx="232">
                  <c:v>122.01632788052608</c:v>
                </c:pt>
                <c:pt idx="233">
                  <c:v>122.65286629073442</c:v>
                </c:pt>
                <c:pt idx="234">
                  <c:v>122.52167798097179</c:v>
                </c:pt>
                <c:pt idx="235">
                  <c:v>121.9951014376975</c:v>
                </c:pt>
                <c:pt idx="236">
                  <c:v>120.76218120293682</c:v>
                </c:pt>
                <c:pt idx="237">
                  <c:v>119.7520864706195</c:v>
                </c:pt>
                <c:pt idx="238">
                  <c:v>119.15860742988241</c:v>
                </c:pt>
                <c:pt idx="239">
                  <c:v>118.19237385707088</c:v>
                </c:pt>
                <c:pt idx="240">
                  <c:v>118.04678371755489</c:v>
                </c:pt>
                <c:pt idx="241">
                  <c:v>118.00648189898357</c:v>
                </c:pt>
                <c:pt idx="242">
                  <c:v>118.40339692048475</c:v>
                </c:pt>
                <c:pt idx="243">
                  <c:v>118.69107701050848</c:v>
                </c:pt>
                <c:pt idx="244">
                  <c:v>119.10306743612523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744B-4496-839D-E4179AB1C92C}"/>
            </c:ext>
          </c:extLst>
        </c:ser>
        <c:ser>
          <c:idx val="3"/>
          <c:order val="3"/>
          <c:tx>
            <c:strRef>
              <c:f>Utbildningsnivå!#REF!</c:f>
              <c:strCache>
                <c:ptCount val="1"/>
                <c:pt idx="0">
                  <c:v>#REF!</c:v>
                </c:pt>
              </c:strCache>
            </c:strRef>
          </c:tx>
          <c:spPr>
            <a:ln w="28575" cap="rnd">
              <a:solidFill>
                <a:srgbClr val="008886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Utbildningsnivå!$A$3:$A$247</c:f>
              <c:strCache>
                <c:ptCount val="245"/>
                <c:pt idx="0">
                  <c:v>2006</c:v>
                </c:pt>
                <c:pt idx="1">
                  <c:v>2006-02</c:v>
                </c:pt>
                <c:pt idx="2">
                  <c:v>2006-03</c:v>
                </c:pt>
                <c:pt idx="3">
                  <c:v>2006-04</c:v>
                </c:pt>
                <c:pt idx="4">
                  <c:v>2006-05</c:v>
                </c:pt>
                <c:pt idx="5">
                  <c:v>2006-06</c:v>
                </c:pt>
                <c:pt idx="6">
                  <c:v>2006-07</c:v>
                </c:pt>
                <c:pt idx="7">
                  <c:v>2006-08</c:v>
                </c:pt>
                <c:pt idx="8">
                  <c:v>2006-09</c:v>
                </c:pt>
                <c:pt idx="9">
                  <c:v>2006-10</c:v>
                </c:pt>
                <c:pt idx="10">
                  <c:v>2006-11</c:v>
                </c:pt>
                <c:pt idx="11">
                  <c:v>2006-12</c:v>
                </c:pt>
                <c:pt idx="12">
                  <c:v>2007</c:v>
                </c:pt>
                <c:pt idx="13">
                  <c:v>2007-02</c:v>
                </c:pt>
                <c:pt idx="14">
                  <c:v>2007-03</c:v>
                </c:pt>
                <c:pt idx="15">
                  <c:v>2007-04</c:v>
                </c:pt>
                <c:pt idx="16">
                  <c:v>2007-05</c:v>
                </c:pt>
                <c:pt idx="17">
                  <c:v>2007-06</c:v>
                </c:pt>
                <c:pt idx="18">
                  <c:v>2007-07</c:v>
                </c:pt>
                <c:pt idx="19">
                  <c:v>2007-08</c:v>
                </c:pt>
                <c:pt idx="20">
                  <c:v>2007-09</c:v>
                </c:pt>
                <c:pt idx="21">
                  <c:v>2007-10</c:v>
                </c:pt>
                <c:pt idx="22">
                  <c:v>2007-11</c:v>
                </c:pt>
                <c:pt idx="23">
                  <c:v>2007-12</c:v>
                </c:pt>
                <c:pt idx="24">
                  <c:v>2008</c:v>
                </c:pt>
                <c:pt idx="25">
                  <c:v>2008-02</c:v>
                </c:pt>
                <c:pt idx="26">
                  <c:v>2008-03</c:v>
                </c:pt>
                <c:pt idx="27">
                  <c:v>2008-04</c:v>
                </c:pt>
                <c:pt idx="28">
                  <c:v>2008-05</c:v>
                </c:pt>
                <c:pt idx="29">
                  <c:v>2008-06</c:v>
                </c:pt>
                <c:pt idx="30">
                  <c:v>2008-07</c:v>
                </c:pt>
                <c:pt idx="31">
                  <c:v>2008-08</c:v>
                </c:pt>
                <c:pt idx="32">
                  <c:v>2008-09</c:v>
                </c:pt>
                <c:pt idx="33">
                  <c:v>2008-10</c:v>
                </c:pt>
                <c:pt idx="34">
                  <c:v>2008-11</c:v>
                </c:pt>
                <c:pt idx="35">
                  <c:v>2008-12</c:v>
                </c:pt>
                <c:pt idx="36">
                  <c:v>2009</c:v>
                </c:pt>
                <c:pt idx="37">
                  <c:v>2009-02</c:v>
                </c:pt>
                <c:pt idx="38">
                  <c:v>2009-03</c:v>
                </c:pt>
                <c:pt idx="39">
                  <c:v>2009-04</c:v>
                </c:pt>
                <c:pt idx="40">
                  <c:v>2009-05</c:v>
                </c:pt>
                <c:pt idx="41">
                  <c:v>2009-06</c:v>
                </c:pt>
                <c:pt idx="42">
                  <c:v>2009-07</c:v>
                </c:pt>
                <c:pt idx="43">
                  <c:v>2009-08</c:v>
                </c:pt>
                <c:pt idx="44">
                  <c:v>2009-09</c:v>
                </c:pt>
                <c:pt idx="45">
                  <c:v>2009-10</c:v>
                </c:pt>
                <c:pt idx="46">
                  <c:v>2009-11</c:v>
                </c:pt>
                <c:pt idx="47">
                  <c:v>2009-12</c:v>
                </c:pt>
                <c:pt idx="48">
                  <c:v>2010</c:v>
                </c:pt>
                <c:pt idx="49">
                  <c:v>2010-02</c:v>
                </c:pt>
                <c:pt idx="50">
                  <c:v>2010-03</c:v>
                </c:pt>
                <c:pt idx="51">
                  <c:v>2010-04</c:v>
                </c:pt>
                <c:pt idx="52">
                  <c:v>2010-05</c:v>
                </c:pt>
                <c:pt idx="53">
                  <c:v>2010-06</c:v>
                </c:pt>
                <c:pt idx="54">
                  <c:v>2010-07</c:v>
                </c:pt>
                <c:pt idx="55">
                  <c:v>2010-08</c:v>
                </c:pt>
                <c:pt idx="56">
                  <c:v>2010-09</c:v>
                </c:pt>
                <c:pt idx="57">
                  <c:v>2010-10</c:v>
                </c:pt>
                <c:pt idx="58">
                  <c:v>2010-11</c:v>
                </c:pt>
                <c:pt idx="59">
                  <c:v>2010-12</c:v>
                </c:pt>
                <c:pt idx="60">
                  <c:v>2011</c:v>
                </c:pt>
                <c:pt idx="61">
                  <c:v>2011-02</c:v>
                </c:pt>
                <c:pt idx="62">
                  <c:v>2011-03</c:v>
                </c:pt>
                <c:pt idx="63">
                  <c:v>2011-04</c:v>
                </c:pt>
                <c:pt idx="64">
                  <c:v>2011-05</c:v>
                </c:pt>
                <c:pt idx="65">
                  <c:v>2011-06</c:v>
                </c:pt>
                <c:pt idx="66">
                  <c:v>2011-07</c:v>
                </c:pt>
                <c:pt idx="67">
                  <c:v>2011-08</c:v>
                </c:pt>
                <c:pt idx="68">
                  <c:v>2011-09</c:v>
                </c:pt>
                <c:pt idx="69">
                  <c:v>2011-10</c:v>
                </c:pt>
                <c:pt idx="70">
                  <c:v>2011-11</c:v>
                </c:pt>
                <c:pt idx="71">
                  <c:v>2011-12</c:v>
                </c:pt>
                <c:pt idx="72">
                  <c:v>2012</c:v>
                </c:pt>
                <c:pt idx="73">
                  <c:v>2012-02</c:v>
                </c:pt>
                <c:pt idx="74">
                  <c:v>2012-03</c:v>
                </c:pt>
                <c:pt idx="75">
                  <c:v>2012-04</c:v>
                </c:pt>
                <c:pt idx="76">
                  <c:v>2012-05</c:v>
                </c:pt>
                <c:pt idx="77">
                  <c:v>2012-06</c:v>
                </c:pt>
                <c:pt idx="78">
                  <c:v>2012-07</c:v>
                </c:pt>
                <c:pt idx="79">
                  <c:v>2012-08</c:v>
                </c:pt>
                <c:pt idx="80">
                  <c:v>2012-09</c:v>
                </c:pt>
                <c:pt idx="81">
                  <c:v>2012-10</c:v>
                </c:pt>
                <c:pt idx="82">
                  <c:v>2012-11</c:v>
                </c:pt>
                <c:pt idx="83">
                  <c:v>2012-12</c:v>
                </c:pt>
                <c:pt idx="84">
                  <c:v>2013</c:v>
                </c:pt>
                <c:pt idx="85">
                  <c:v>2013-02</c:v>
                </c:pt>
                <c:pt idx="86">
                  <c:v>2013-03</c:v>
                </c:pt>
                <c:pt idx="87">
                  <c:v>2013-04</c:v>
                </c:pt>
                <c:pt idx="88">
                  <c:v>2013-05</c:v>
                </c:pt>
                <c:pt idx="89">
                  <c:v>2013-06</c:v>
                </c:pt>
                <c:pt idx="90">
                  <c:v>2013-07</c:v>
                </c:pt>
                <c:pt idx="91">
                  <c:v>2013-08</c:v>
                </c:pt>
                <c:pt idx="92">
                  <c:v>2013-09</c:v>
                </c:pt>
                <c:pt idx="93">
                  <c:v>2013-10</c:v>
                </c:pt>
                <c:pt idx="94">
                  <c:v>2013-11</c:v>
                </c:pt>
                <c:pt idx="95">
                  <c:v>2013-12</c:v>
                </c:pt>
                <c:pt idx="96">
                  <c:v>2014</c:v>
                </c:pt>
                <c:pt idx="97">
                  <c:v>2014-02</c:v>
                </c:pt>
                <c:pt idx="98">
                  <c:v>2014-03</c:v>
                </c:pt>
                <c:pt idx="99">
                  <c:v>2014-04</c:v>
                </c:pt>
                <c:pt idx="100">
                  <c:v>2014-05</c:v>
                </c:pt>
                <c:pt idx="101">
                  <c:v>2014-06</c:v>
                </c:pt>
                <c:pt idx="102">
                  <c:v>2014-07</c:v>
                </c:pt>
                <c:pt idx="103">
                  <c:v>2014-08</c:v>
                </c:pt>
                <c:pt idx="104">
                  <c:v>2014-09</c:v>
                </c:pt>
                <c:pt idx="105">
                  <c:v>2014-10</c:v>
                </c:pt>
                <c:pt idx="106">
                  <c:v>2014-11</c:v>
                </c:pt>
                <c:pt idx="107">
                  <c:v>2014-12</c:v>
                </c:pt>
                <c:pt idx="108">
                  <c:v>2015</c:v>
                </c:pt>
                <c:pt idx="109">
                  <c:v>2015-02</c:v>
                </c:pt>
                <c:pt idx="110">
                  <c:v>2015-03</c:v>
                </c:pt>
                <c:pt idx="111">
                  <c:v>2015-04</c:v>
                </c:pt>
                <c:pt idx="112">
                  <c:v>2015-05</c:v>
                </c:pt>
                <c:pt idx="113">
                  <c:v>2015-06</c:v>
                </c:pt>
                <c:pt idx="114">
                  <c:v>2015-07</c:v>
                </c:pt>
                <c:pt idx="115">
                  <c:v>2015-08</c:v>
                </c:pt>
                <c:pt idx="116">
                  <c:v>2015-09</c:v>
                </c:pt>
                <c:pt idx="117">
                  <c:v>2015-10</c:v>
                </c:pt>
                <c:pt idx="118">
                  <c:v>2015-11</c:v>
                </c:pt>
                <c:pt idx="119">
                  <c:v>2015-12</c:v>
                </c:pt>
                <c:pt idx="120">
                  <c:v>2016</c:v>
                </c:pt>
                <c:pt idx="121">
                  <c:v>2016-02</c:v>
                </c:pt>
                <c:pt idx="122">
                  <c:v>2016-03</c:v>
                </c:pt>
                <c:pt idx="123">
                  <c:v>2016-04</c:v>
                </c:pt>
                <c:pt idx="124">
                  <c:v>2016-05</c:v>
                </c:pt>
                <c:pt idx="125">
                  <c:v>2016-06</c:v>
                </c:pt>
                <c:pt idx="126">
                  <c:v>2016-07</c:v>
                </c:pt>
                <c:pt idx="127">
                  <c:v>2016-08</c:v>
                </c:pt>
                <c:pt idx="128">
                  <c:v>2016-09</c:v>
                </c:pt>
                <c:pt idx="129">
                  <c:v>2016-10</c:v>
                </c:pt>
                <c:pt idx="130">
                  <c:v>2016-11</c:v>
                </c:pt>
                <c:pt idx="131">
                  <c:v>2016-12</c:v>
                </c:pt>
                <c:pt idx="132">
                  <c:v>2017</c:v>
                </c:pt>
                <c:pt idx="133">
                  <c:v>2017-02</c:v>
                </c:pt>
                <c:pt idx="134">
                  <c:v>2017-03</c:v>
                </c:pt>
                <c:pt idx="135">
                  <c:v>2017-04</c:v>
                </c:pt>
                <c:pt idx="136">
                  <c:v>2017-05</c:v>
                </c:pt>
                <c:pt idx="137">
                  <c:v>2017-06</c:v>
                </c:pt>
                <c:pt idx="138">
                  <c:v>2017-07</c:v>
                </c:pt>
                <c:pt idx="139">
                  <c:v>2017-08</c:v>
                </c:pt>
                <c:pt idx="140">
                  <c:v>2017-09</c:v>
                </c:pt>
                <c:pt idx="141">
                  <c:v>2017-10</c:v>
                </c:pt>
                <c:pt idx="142">
                  <c:v>2017-11</c:v>
                </c:pt>
                <c:pt idx="143">
                  <c:v>2017-12</c:v>
                </c:pt>
                <c:pt idx="144">
                  <c:v>2018</c:v>
                </c:pt>
                <c:pt idx="145">
                  <c:v>2018-02</c:v>
                </c:pt>
                <c:pt idx="146">
                  <c:v>2018-03</c:v>
                </c:pt>
                <c:pt idx="147">
                  <c:v>2018-04</c:v>
                </c:pt>
                <c:pt idx="148">
                  <c:v>2018-05</c:v>
                </c:pt>
                <c:pt idx="149">
                  <c:v>2018-06</c:v>
                </c:pt>
                <c:pt idx="150">
                  <c:v>2018-07</c:v>
                </c:pt>
                <c:pt idx="151">
                  <c:v>2018-08</c:v>
                </c:pt>
                <c:pt idx="152">
                  <c:v>2018-09</c:v>
                </c:pt>
                <c:pt idx="153">
                  <c:v>2018-10</c:v>
                </c:pt>
                <c:pt idx="154">
                  <c:v>2018-11</c:v>
                </c:pt>
                <c:pt idx="155">
                  <c:v>2018-12</c:v>
                </c:pt>
                <c:pt idx="156">
                  <c:v>2019</c:v>
                </c:pt>
                <c:pt idx="157">
                  <c:v>2019-02</c:v>
                </c:pt>
                <c:pt idx="158">
                  <c:v>2019-03</c:v>
                </c:pt>
                <c:pt idx="159">
                  <c:v>2019-04</c:v>
                </c:pt>
                <c:pt idx="160">
                  <c:v>2019-05</c:v>
                </c:pt>
                <c:pt idx="161">
                  <c:v>2019-06</c:v>
                </c:pt>
                <c:pt idx="162">
                  <c:v>2019-07</c:v>
                </c:pt>
                <c:pt idx="163">
                  <c:v>2019-08</c:v>
                </c:pt>
                <c:pt idx="164">
                  <c:v>2019-09</c:v>
                </c:pt>
                <c:pt idx="165">
                  <c:v>2019-10</c:v>
                </c:pt>
                <c:pt idx="166">
                  <c:v>2019-11</c:v>
                </c:pt>
                <c:pt idx="167">
                  <c:v>2019-12</c:v>
                </c:pt>
                <c:pt idx="168">
                  <c:v>2020</c:v>
                </c:pt>
                <c:pt idx="169">
                  <c:v>2020-02</c:v>
                </c:pt>
                <c:pt idx="170">
                  <c:v>2020-03</c:v>
                </c:pt>
                <c:pt idx="171">
                  <c:v>2020-04</c:v>
                </c:pt>
                <c:pt idx="172">
                  <c:v>2020-05</c:v>
                </c:pt>
                <c:pt idx="173">
                  <c:v>2020-06</c:v>
                </c:pt>
                <c:pt idx="174">
                  <c:v>2020-07</c:v>
                </c:pt>
                <c:pt idx="175">
                  <c:v>2020-08</c:v>
                </c:pt>
                <c:pt idx="176">
                  <c:v>2020-09</c:v>
                </c:pt>
                <c:pt idx="177">
                  <c:v>2020-10</c:v>
                </c:pt>
                <c:pt idx="178">
                  <c:v>2020-11</c:v>
                </c:pt>
                <c:pt idx="179">
                  <c:v>2020-12</c:v>
                </c:pt>
                <c:pt idx="180">
                  <c:v>2021</c:v>
                </c:pt>
                <c:pt idx="181">
                  <c:v>2021-02</c:v>
                </c:pt>
                <c:pt idx="182">
                  <c:v>2021-03</c:v>
                </c:pt>
                <c:pt idx="183">
                  <c:v>2021-04</c:v>
                </c:pt>
                <c:pt idx="184">
                  <c:v>2021-05</c:v>
                </c:pt>
                <c:pt idx="185">
                  <c:v>2021-06</c:v>
                </c:pt>
                <c:pt idx="186">
                  <c:v>2021-07</c:v>
                </c:pt>
                <c:pt idx="187">
                  <c:v>2021-08</c:v>
                </c:pt>
                <c:pt idx="188">
                  <c:v>2021-09</c:v>
                </c:pt>
                <c:pt idx="189">
                  <c:v>2021-10</c:v>
                </c:pt>
                <c:pt idx="190">
                  <c:v>2021-11</c:v>
                </c:pt>
                <c:pt idx="191">
                  <c:v>2021-12</c:v>
                </c:pt>
                <c:pt idx="192">
                  <c:v>2022</c:v>
                </c:pt>
                <c:pt idx="193">
                  <c:v>2022-02</c:v>
                </c:pt>
                <c:pt idx="194">
                  <c:v>2022-03</c:v>
                </c:pt>
                <c:pt idx="195">
                  <c:v>2022-04</c:v>
                </c:pt>
                <c:pt idx="196">
                  <c:v>2022-05</c:v>
                </c:pt>
                <c:pt idx="197">
                  <c:v>2022-06</c:v>
                </c:pt>
                <c:pt idx="198">
                  <c:v>2022-07</c:v>
                </c:pt>
                <c:pt idx="199">
                  <c:v>2022-08</c:v>
                </c:pt>
                <c:pt idx="200">
                  <c:v>2022-09</c:v>
                </c:pt>
                <c:pt idx="201">
                  <c:v>2022-10</c:v>
                </c:pt>
                <c:pt idx="202">
                  <c:v>2022-11</c:v>
                </c:pt>
                <c:pt idx="203">
                  <c:v>2022-12</c:v>
                </c:pt>
                <c:pt idx="204">
                  <c:v>2023</c:v>
                </c:pt>
                <c:pt idx="205">
                  <c:v>2023-02</c:v>
                </c:pt>
                <c:pt idx="206">
                  <c:v>2023-03</c:v>
                </c:pt>
                <c:pt idx="207">
                  <c:v>2023-04</c:v>
                </c:pt>
                <c:pt idx="208">
                  <c:v>2023-05</c:v>
                </c:pt>
                <c:pt idx="209">
                  <c:v>2023-06</c:v>
                </c:pt>
                <c:pt idx="210">
                  <c:v>2023-07</c:v>
                </c:pt>
                <c:pt idx="211">
                  <c:v>2023-08</c:v>
                </c:pt>
                <c:pt idx="212">
                  <c:v>2023-09</c:v>
                </c:pt>
                <c:pt idx="213">
                  <c:v>2023-10</c:v>
                </c:pt>
                <c:pt idx="214">
                  <c:v>2023-11</c:v>
                </c:pt>
                <c:pt idx="215">
                  <c:v>2023-12</c:v>
                </c:pt>
                <c:pt idx="216">
                  <c:v>2024</c:v>
                </c:pt>
                <c:pt idx="217">
                  <c:v>2024-02</c:v>
                </c:pt>
                <c:pt idx="218">
                  <c:v>2024-03</c:v>
                </c:pt>
                <c:pt idx="219">
                  <c:v>2024-04</c:v>
                </c:pt>
                <c:pt idx="220">
                  <c:v>2024-05</c:v>
                </c:pt>
                <c:pt idx="221">
                  <c:v>2024-06</c:v>
                </c:pt>
                <c:pt idx="222">
                  <c:v>2024-07</c:v>
                </c:pt>
                <c:pt idx="223">
                  <c:v>2024-08</c:v>
                </c:pt>
                <c:pt idx="224">
                  <c:v>2024-09</c:v>
                </c:pt>
                <c:pt idx="225">
                  <c:v>2024-10</c:v>
                </c:pt>
                <c:pt idx="226">
                  <c:v>2024-11</c:v>
                </c:pt>
                <c:pt idx="227">
                  <c:v>2024-12</c:v>
                </c:pt>
                <c:pt idx="228">
                  <c:v>2025</c:v>
                </c:pt>
                <c:pt idx="229">
                  <c:v>2025-02</c:v>
                </c:pt>
                <c:pt idx="230">
                  <c:v>2025-03</c:v>
                </c:pt>
                <c:pt idx="231">
                  <c:v>2025-04</c:v>
                </c:pt>
                <c:pt idx="232">
                  <c:v>2025-05</c:v>
                </c:pt>
                <c:pt idx="233">
                  <c:v>2025-06</c:v>
                </c:pt>
                <c:pt idx="234">
                  <c:v>2025-07</c:v>
                </c:pt>
                <c:pt idx="235">
                  <c:v>2025-08</c:v>
                </c:pt>
                <c:pt idx="236">
                  <c:v>2025-09</c:v>
                </c:pt>
                <c:pt idx="237">
                  <c:v>2025-10</c:v>
                </c:pt>
                <c:pt idx="238">
                  <c:v>2025-11</c:v>
                </c:pt>
                <c:pt idx="239">
                  <c:v>2025-12</c:v>
                </c:pt>
                <c:pt idx="240">
                  <c:v>2026</c:v>
                </c:pt>
                <c:pt idx="241">
                  <c:v>2026-02</c:v>
                </c:pt>
                <c:pt idx="242">
                  <c:v>2026-03</c:v>
                </c:pt>
                <c:pt idx="243">
                  <c:v>2026-04</c:v>
                </c:pt>
                <c:pt idx="244">
                  <c:v>2026-05</c:v>
                </c:pt>
              </c:strCache>
            </c:strRef>
          </c:cat>
          <c:val>
            <c:numRef>
              <c:f>Utbildningsnivå!#REF!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3-744B-4496-839D-E4179AB1C9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43226056"/>
        <c:axId val="443226448"/>
        <c:extLst/>
      </c:lineChart>
      <c:catAx>
        <c:axId val="443226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  <c:crossAx val="443226448"/>
        <c:crosses val="autoZero"/>
        <c:auto val="1"/>
        <c:lblAlgn val="ctr"/>
        <c:lblOffset val="100"/>
        <c:tickLblSkip val="12"/>
        <c:noMultiLvlLbl val="0"/>
      </c:catAx>
      <c:valAx>
        <c:axId val="443226448"/>
        <c:scaling>
          <c:orientation val="minMax"/>
          <c:max val="25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Tusental</a:t>
                </a:r>
              </a:p>
            </c:rich>
          </c:tx>
          <c:layout>
            <c:manualLayout>
              <c:xMode val="edge"/>
              <c:yMode val="edge"/>
              <c:x val="4.4467922881061698E-3"/>
              <c:y val="0.1130369789211230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sv-S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  <c:crossAx val="443226056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8.1258092405777083E-2"/>
          <c:y val="9.2767330508125731E-2"/>
          <c:w val="0.86212179241669862"/>
          <c:h val="4.34009565324339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sv-SE"/>
    </a:p>
  </c:txPr>
  <c:printSettings>
    <c:headerFooter/>
    <c:pageMargins b="0.75" l="0.7" r="0.7" t="0.75" header="0.3" footer="0.3"/>
    <c:pageSetup/>
  </c:printSettings>
  <c:userShapes r:id="rId4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BNP-tillväxt</a:t>
            </a:r>
            <a:endParaRPr lang="sv-SE" b="1">
              <a:solidFill>
                <a:sysClr val="windowText" lastClr="000000"/>
              </a:solidFill>
            </a:endParaRPr>
          </a:p>
          <a:p>
            <a:pPr>
              <a:defRPr/>
            </a:pPr>
            <a:r>
              <a:rPr lang="en-US" sz="1200" b="1">
                <a:solidFill>
                  <a:sysClr val="windowText" lastClr="000000"/>
                </a:solidFill>
              </a:rPr>
              <a:t>prognos för 2026 - 2027</a:t>
            </a:r>
            <a:endParaRPr lang="sv-SE" sz="1200" b="1">
              <a:solidFill>
                <a:sysClr val="windowText" lastClr="000000"/>
              </a:solidFill>
            </a:endParaRPr>
          </a:p>
          <a:p>
            <a:pPr>
              <a:defRPr/>
            </a:pPr>
            <a:r>
              <a:rPr lang="en-US" sz="1000" b="0">
                <a:solidFill>
                  <a:sysClr val="windowText" lastClr="000000"/>
                </a:solidFill>
              </a:rPr>
              <a:t>Heldragen linje = historiskt genomsnitt</a:t>
            </a:r>
            <a:endParaRPr lang="sv-SE" sz="1000" b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690755610214251"/>
          <c:y val="9.373222474305529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4.3116818873668188E-2"/>
          <c:y val="0.25460912698412697"/>
          <c:w val="0.93410114942528732"/>
          <c:h val="0.538131895644395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'BNP Sverige'!$B$1</c:f>
              <c:strCache>
                <c:ptCount val="1"/>
                <c:pt idx="0">
                  <c:v>BNP-tillväxt</c:v>
                </c:pt>
              </c:strCache>
            </c:strRef>
          </c:tx>
          <c:spPr>
            <a:solidFill>
              <a:srgbClr val="02A70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42-4DA1-B19B-3D7EB689AF13}"/>
              </c:ext>
            </c:extLst>
          </c:dPt>
          <c:dPt>
            <c:idx val="1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42-4DA1-B19B-3D7EB689AF13}"/>
              </c:ext>
            </c:extLst>
          </c:dPt>
          <c:dPt>
            <c:idx val="2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942-4DA1-B19B-3D7EB689AF13}"/>
              </c:ext>
            </c:extLst>
          </c:dPt>
          <c:dPt>
            <c:idx val="3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942-4DA1-B19B-3D7EB689AF13}"/>
              </c:ext>
            </c:extLst>
          </c:dPt>
          <c:dPt>
            <c:idx val="4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A942-4DA1-B19B-3D7EB689AF13}"/>
              </c:ext>
            </c:extLst>
          </c:dPt>
          <c:dPt>
            <c:idx val="5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A942-4DA1-B19B-3D7EB689AF13}"/>
              </c:ext>
            </c:extLst>
          </c:dPt>
          <c:dPt>
            <c:idx val="6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A942-4DA1-B19B-3D7EB689AF13}"/>
              </c:ext>
            </c:extLst>
          </c:dPt>
          <c:dPt>
            <c:idx val="7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A942-4DA1-B19B-3D7EB689AF13}"/>
              </c:ext>
            </c:extLst>
          </c:dPt>
          <c:dPt>
            <c:idx val="8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A942-4DA1-B19B-3D7EB689AF13}"/>
              </c:ext>
            </c:extLst>
          </c:dPt>
          <c:dPt>
            <c:idx val="9"/>
            <c:invertIfNegative val="0"/>
            <c:bubble3D val="0"/>
            <c:spPr>
              <a:solidFill>
                <a:srgbClr val="02A704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A942-4DA1-B19B-3D7EB689AF13}"/>
              </c:ext>
            </c:extLst>
          </c:dPt>
          <c:dPt>
            <c:idx val="10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A942-4DA1-B19B-3D7EB689AF13}"/>
              </c:ext>
            </c:extLst>
          </c:dPt>
          <c:dPt>
            <c:idx val="11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A942-4DA1-B19B-3D7EB689AF13}"/>
              </c:ext>
            </c:extLst>
          </c:dPt>
          <c:dPt>
            <c:idx val="12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A942-4DA1-B19B-3D7EB689AF13}"/>
              </c:ext>
            </c:extLst>
          </c:dPt>
          <c:dPt>
            <c:idx val="13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A942-4DA1-B19B-3D7EB689AF13}"/>
              </c:ext>
            </c:extLst>
          </c:dPt>
          <c:dPt>
            <c:idx val="14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A942-4DA1-B19B-3D7EB689AF13}"/>
              </c:ext>
            </c:extLst>
          </c:dPt>
          <c:dPt>
            <c:idx val="15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A942-4DA1-B19B-3D7EB689AF13}"/>
              </c:ext>
            </c:extLst>
          </c:dPt>
          <c:dPt>
            <c:idx val="16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A942-4DA1-B19B-3D7EB689AF13}"/>
              </c:ext>
            </c:extLst>
          </c:dPt>
          <c:dPt>
            <c:idx val="17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A942-4DA1-B19B-3D7EB689AF13}"/>
              </c:ext>
            </c:extLst>
          </c:dPt>
          <c:dPt>
            <c:idx val="18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A942-4DA1-B19B-3D7EB689AF13}"/>
              </c:ext>
            </c:extLst>
          </c:dPt>
          <c:dPt>
            <c:idx val="19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A942-4DA1-B19B-3D7EB689AF13}"/>
              </c:ext>
            </c:extLst>
          </c:dPt>
          <c:dPt>
            <c:idx val="20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A942-4DA1-B19B-3D7EB689AF13}"/>
              </c:ext>
            </c:extLst>
          </c:dPt>
          <c:dPt>
            <c:idx val="21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A942-4DA1-B19B-3D7EB689AF13}"/>
              </c:ext>
            </c:extLst>
          </c:dPt>
          <c:dPt>
            <c:idx val="22"/>
            <c:invertIfNegative val="0"/>
            <c:bubble3D val="0"/>
            <c:spPr>
              <a:solidFill>
                <a:srgbClr val="02A704"/>
              </a:solidFill>
              <a:ln w="9525"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A942-4DA1-B19B-3D7EB689AF13}"/>
              </c:ext>
            </c:extLst>
          </c:dPt>
          <c:dPt>
            <c:idx val="23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A942-4DA1-B19B-3D7EB689AF13}"/>
              </c:ext>
            </c:extLst>
          </c:dPt>
          <c:dPt>
            <c:idx val="24"/>
            <c:invertIfNegative val="0"/>
            <c:bubble3D val="0"/>
            <c:spPr>
              <a:solidFill>
                <a:srgbClr val="02A704"/>
              </a:solid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A942-4DA1-B19B-3D7EB689AF13}"/>
              </c:ext>
            </c:extLst>
          </c:dPt>
          <c:dPt>
            <c:idx val="25"/>
            <c:invertIfNegative val="0"/>
            <c:bubble3D val="0"/>
            <c:spPr>
              <a:solidFill>
                <a:srgbClr val="02A704"/>
              </a:solidFill>
              <a:ln>
                <a:solidFill>
                  <a:sysClr val="windowText" lastClr="000000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A942-4DA1-B19B-3D7EB689AF13}"/>
              </c:ext>
            </c:extLst>
          </c:dPt>
          <c:dPt>
            <c:idx val="26"/>
            <c:invertIfNegative val="0"/>
            <c:bubble3D val="0"/>
            <c:spPr>
              <a:pattFill prst="ltUpDiag">
                <a:fgClr>
                  <a:srgbClr val="02A704"/>
                </a:fgClr>
                <a:bgClr>
                  <a:sysClr val="window" lastClr="FFFFFF"/>
                </a:bgClr>
              </a:patt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A942-4DA1-B19B-3D7EB689AF13}"/>
              </c:ext>
            </c:extLst>
          </c:dPt>
          <c:dPt>
            <c:idx val="27"/>
            <c:invertIfNegative val="0"/>
            <c:bubble3D val="0"/>
            <c:spPr>
              <a:pattFill prst="ltUpDiag">
                <a:fgClr>
                  <a:srgbClr val="02A704"/>
                </a:fgClr>
                <a:bgClr>
                  <a:sysClr val="window" lastClr="FFFFFF"/>
                </a:bgClr>
              </a:pattFill>
              <a:ln>
                <a:solidFill>
                  <a:srgbClr val="00005A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A942-4DA1-B19B-3D7EB689AF13}"/>
              </c:ext>
            </c:extLst>
          </c:dPt>
          <c:cat>
            <c:numRef>
              <c:f>'BNP Sverige'!$A$2:$A$29</c:f>
              <c:numCache>
                <c:formatCode>yyyy</c:formatCode>
                <c:ptCount val="28"/>
                <c:pt idx="0">
                  <c:v>36526</c:v>
                </c:pt>
                <c:pt idx="1">
                  <c:v>36892</c:v>
                </c:pt>
                <c:pt idx="2">
                  <c:v>37257</c:v>
                </c:pt>
                <c:pt idx="3">
                  <c:v>37622</c:v>
                </c:pt>
                <c:pt idx="4">
                  <c:v>37987</c:v>
                </c:pt>
                <c:pt idx="5">
                  <c:v>38353</c:v>
                </c:pt>
                <c:pt idx="6">
                  <c:v>38718</c:v>
                </c:pt>
                <c:pt idx="7">
                  <c:v>39083</c:v>
                </c:pt>
                <c:pt idx="8">
                  <c:v>39448</c:v>
                </c:pt>
                <c:pt idx="9">
                  <c:v>39814</c:v>
                </c:pt>
                <c:pt idx="10">
                  <c:v>40179</c:v>
                </c:pt>
                <c:pt idx="11">
                  <c:v>40544</c:v>
                </c:pt>
                <c:pt idx="12">
                  <c:v>40909</c:v>
                </c:pt>
                <c:pt idx="13">
                  <c:v>41275</c:v>
                </c:pt>
                <c:pt idx="14">
                  <c:v>41640</c:v>
                </c:pt>
                <c:pt idx="15">
                  <c:v>42005</c:v>
                </c:pt>
                <c:pt idx="16">
                  <c:v>42370</c:v>
                </c:pt>
                <c:pt idx="17">
                  <c:v>42736</c:v>
                </c:pt>
                <c:pt idx="18">
                  <c:v>43101</c:v>
                </c:pt>
                <c:pt idx="19">
                  <c:v>43466</c:v>
                </c:pt>
                <c:pt idx="20">
                  <c:v>43831</c:v>
                </c:pt>
                <c:pt idx="21">
                  <c:v>44197</c:v>
                </c:pt>
                <c:pt idx="22">
                  <c:v>44562</c:v>
                </c:pt>
                <c:pt idx="23">
                  <c:v>44927</c:v>
                </c:pt>
                <c:pt idx="24">
                  <c:v>45292</c:v>
                </c:pt>
                <c:pt idx="25" formatCode="0">
                  <c:v>2025</c:v>
                </c:pt>
                <c:pt idx="26">
                  <c:v>46023</c:v>
                </c:pt>
                <c:pt idx="27">
                  <c:v>46388</c:v>
                </c:pt>
              </c:numCache>
            </c:numRef>
          </c:cat>
          <c:val>
            <c:numRef>
              <c:f>'BNP Sverige'!$B$2:$B$29</c:f>
              <c:numCache>
                <c:formatCode>0.0</c:formatCode>
                <c:ptCount val="28"/>
                <c:pt idx="0">
                  <c:v>4.5999999999999996</c:v>
                </c:pt>
                <c:pt idx="1">
                  <c:v>1.4</c:v>
                </c:pt>
                <c:pt idx="2">
                  <c:v>2.2999999999999998</c:v>
                </c:pt>
                <c:pt idx="3">
                  <c:v>1.9</c:v>
                </c:pt>
                <c:pt idx="4">
                  <c:v>4.2</c:v>
                </c:pt>
                <c:pt idx="5">
                  <c:v>2.8</c:v>
                </c:pt>
                <c:pt idx="6">
                  <c:v>4.7</c:v>
                </c:pt>
                <c:pt idx="7">
                  <c:v>3.2</c:v>
                </c:pt>
                <c:pt idx="8">
                  <c:v>-0.9</c:v>
                </c:pt>
                <c:pt idx="9">
                  <c:v>-4.3</c:v>
                </c:pt>
                <c:pt idx="10">
                  <c:v>5.8</c:v>
                </c:pt>
                <c:pt idx="11">
                  <c:v>3.2</c:v>
                </c:pt>
                <c:pt idx="12">
                  <c:v>-0.4</c:v>
                </c:pt>
                <c:pt idx="13">
                  <c:v>1.1000000000000001</c:v>
                </c:pt>
                <c:pt idx="14">
                  <c:v>2.2999999999999998</c:v>
                </c:pt>
                <c:pt idx="15">
                  <c:v>4.4000000000000004</c:v>
                </c:pt>
                <c:pt idx="16">
                  <c:v>2.1</c:v>
                </c:pt>
                <c:pt idx="17">
                  <c:v>1.9</c:v>
                </c:pt>
                <c:pt idx="18">
                  <c:v>1.8</c:v>
                </c:pt>
                <c:pt idx="19">
                  <c:v>2.6</c:v>
                </c:pt>
                <c:pt idx="20">
                  <c:v>-1.9</c:v>
                </c:pt>
                <c:pt idx="21">
                  <c:v>5.2</c:v>
                </c:pt>
                <c:pt idx="22">
                  <c:v>1.3</c:v>
                </c:pt>
                <c:pt idx="23">
                  <c:v>-0.2</c:v>
                </c:pt>
                <c:pt idx="24">
                  <c:v>1</c:v>
                </c:pt>
                <c:pt idx="25">
                  <c:v>1.5</c:v>
                </c:pt>
                <c:pt idx="26">
                  <c:v>2.5</c:v>
                </c:pt>
                <c:pt idx="27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8-A942-4DA1-B19B-3D7EB689A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axId val="103873264"/>
        <c:axId val="407708112"/>
        <c:extLst/>
      </c:barChart>
      <c:lineChart>
        <c:grouping val="standard"/>
        <c:varyColors val="0"/>
        <c:ser>
          <c:idx val="1"/>
          <c:order val="1"/>
          <c:tx>
            <c:v>Historiskt genomsnitt</c:v>
          </c:tx>
          <c:spPr>
            <a:ln w="28575" cap="rnd">
              <a:solidFill>
                <a:srgbClr val="00005A"/>
              </a:solidFill>
              <a:prstDash val="solid"/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28"/>
              <c:pt idx="0">
                <c:v>36526</c:v>
              </c:pt>
              <c:pt idx="1">
                <c:v>36892</c:v>
              </c:pt>
              <c:pt idx="2">
                <c:v>37257</c:v>
              </c:pt>
              <c:pt idx="3">
                <c:v>37622</c:v>
              </c:pt>
              <c:pt idx="4">
                <c:v>37987</c:v>
              </c:pt>
              <c:pt idx="5">
                <c:v>38353</c:v>
              </c:pt>
              <c:pt idx="6">
                <c:v>38718</c:v>
              </c:pt>
              <c:pt idx="7">
                <c:v>39083</c:v>
              </c:pt>
              <c:pt idx="8">
                <c:v>39448</c:v>
              </c:pt>
              <c:pt idx="9">
                <c:v>39814</c:v>
              </c:pt>
              <c:pt idx="10">
                <c:v>40179</c:v>
              </c:pt>
              <c:pt idx="11">
                <c:v>40544</c:v>
              </c:pt>
              <c:pt idx="12">
                <c:v>40909</c:v>
              </c:pt>
              <c:pt idx="13">
                <c:v>41275</c:v>
              </c:pt>
              <c:pt idx="14">
                <c:v>41640</c:v>
              </c:pt>
              <c:pt idx="15">
                <c:v>42005</c:v>
              </c:pt>
              <c:pt idx="16">
                <c:v>42370</c:v>
              </c:pt>
              <c:pt idx="17">
                <c:v>42736</c:v>
              </c:pt>
              <c:pt idx="18">
                <c:v>43101</c:v>
              </c:pt>
              <c:pt idx="19">
                <c:v>43466</c:v>
              </c:pt>
              <c:pt idx="20">
                <c:v>43831</c:v>
              </c:pt>
              <c:pt idx="21">
                <c:v>44197</c:v>
              </c:pt>
              <c:pt idx="22">
                <c:v>44562</c:v>
              </c:pt>
              <c:pt idx="23">
                <c:v>44927</c:v>
              </c:pt>
              <c:pt idx="24">
                <c:v>45292</c:v>
              </c:pt>
              <c:pt idx="25">
                <c:v>2025</c:v>
              </c:pt>
              <c:pt idx="26">
                <c:v>46023</c:v>
              </c:pt>
              <c:pt idx="27">
                <c:v>46388</c:v>
              </c:pt>
            </c:numLit>
          </c:cat>
          <c:val>
            <c:numLit>
              <c:formatCode>General</c:formatCode>
              <c:ptCount val="28"/>
              <c:pt idx="0">
                <c:v>1.996</c:v>
              </c:pt>
              <c:pt idx="1">
                <c:v>1.996</c:v>
              </c:pt>
              <c:pt idx="2">
                <c:v>1.996</c:v>
              </c:pt>
              <c:pt idx="3">
                <c:v>1.996</c:v>
              </c:pt>
              <c:pt idx="4">
                <c:v>1.996</c:v>
              </c:pt>
              <c:pt idx="5">
                <c:v>1.996</c:v>
              </c:pt>
              <c:pt idx="6">
                <c:v>1.996</c:v>
              </c:pt>
              <c:pt idx="7">
                <c:v>1.996</c:v>
              </c:pt>
              <c:pt idx="8">
                <c:v>1.996</c:v>
              </c:pt>
              <c:pt idx="9">
                <c:v>1.996</c:v>
              </c:pt>
              <c:pt idx="10">
                <c:v>1.996</c:v>
              </c:pt>
              <c:pt idx="11">
                <c:v>1.996</c:v>
              </c:pt>
              <c:pt idx="12">
                <c:v>1.996</c:v>
              </c:pt>
              <c:pt idx="13">
                <c:v>1.996</c:v>
              </c:pt>
              <c:pt idx="14">
                <c:v>1.996</c:v>
              </c:pt>
              <c:pt idx="15">
                <c:v>1.996</c:v>
              </c:pt>
              <c:pt idx="16">
                <c:v>1.996</c:v>
              </c:pt>
              <c:pt idx="17">
                <c:v>1.996</c:v>
              </c:pt>
              <c:pt idx="18">
                <c:v>1.996</c:v>
              </c:pt>
              <c:pt idx="19">
                <c:v>1.996</c:v>
              </c:pt>
              <c:pt idx="20">
                <c:v>1.996</c:v>
              </c:pt>
              <c:pt idx="21">
                <c:v>1.996</c:v>
              </c:pt>
              <c:pt idx="22">
                <c:v>1.996</c:v>
              </c:pt>
              <c:pt idx="23">
                <c:v>1.996</c:v>
              </c:pt>
              <c:pt idx="24">
                <c:v>1.996</c:v>
              </c:pt>
              <c:pt idx="25">
                <c:v>1.996</c:v>
              </c:pt>
              <c:pt idx="26">
                <c:v>1.996</c:v>
              </c:pt>
              <c:pt idx="27">
                <c:v>1.996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39-A942-4DA1-B19B-3D7EB689A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873264"/>
        <c:axId val="407708112"/>
      </c:lineChart>
      <c:catAx>
        <c:axId val="103873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lang="sv-SE"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Källa</a:t>
                </a: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rPr>
                  <a:t>: Konjunkturinstitutet, mars 2026</a:t>
                </a:r>
              </a:p>
            </c:rich>
          </c:tx>
          <c:layout>
            <c:manualLayout>
              <c:xMode val="edge"/>
              <c:yMode val="edge"/>
              <c:x val="0.34540873015873019"/>
              <c:y val="0.9271291666666666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>
                <a:defRPr lang="sv-SE"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yyyy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4077081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07708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>
                    <a:solidFill>
                      <a:sysClr val="windowText" lastClr="000000"/>
                    </a:solidFill>
                  </a:rPr>
                  <a:t>Procent</a:t>
                </a:r>
              </a:p>
            </c:rich>
          </c:tx>
          <c:layout>
            <c:manualLayout>
              <c:xMode val="edge"/>
              <c:yMode val="edge"/>
              <c:x val="6.9541974682486817E-3"/>
              <c:y val="0.1339893388846582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03873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767034407314705E-2"/>
          <c:y val="0.26176049002288621"/>
          <c:w val="0.87327733618547021"/>
          <c:h val="0.49474022074867474"/>
        </c:manualLayout>
      </c:layout>
      <c:lineChart>
        <c:grouping val="standard"/>
        <c:varyColors val="0"/>
        <c:ser>
          <c:idx val="0"/>
          <c:order val="0"/>
          <c:tx>
            <c:strRef>
              <c:f>Sysselsatta!$B$1</c:f>
              <c:strCache>
                <c:ptCount val="1"/>
                <c:pt idx="0">
                  <c:v>AKU (15-74 år)</c:v>
                </c:pt>
              </c:strCache>
            </c:strRef>
          </c:tx>
          <c:spPr>
            <a:ln w="28575" cap="rnd">
              <a:solidFill>
                <a:srgbClr val="091D54">
                  <a:alpha val="94902"/>
                </a:srgbClr>
              </a:solidFill>
              <a:round/>
            </a:ln>
            <a:effectLst/>
          </c:spPr>
          <c:marker>
            <c:symbol val="none"/>
          </c:marker>
          <c:cat>
            <c:strRef>
              <c:f>Sysselsatta!$A$2:$A$77</c:f>
              <c:strCache>
                <c:ptCount val="73"/>
                <c:pt idx="0">
                  <c:v>2020</c:v>
                </c:pt>
                <c:pt idx="6">
                  <c:v>juli</c:v>
                </c:pt>
                <c:pt idx="12">
                  <c:v>2021</c:v>
                </c:pt>
                <c:pt idx="18">
                  <c:v>juli</c:v>
                </c:pt>
                <c:pt idx="24">
                  <c:v>2022</c:v>
                </c:pt>
                <c:pt idx="30">
                  <c:v>juli</c:v>
                </c:pt>
                <c:pt idx="36">
                  <c:v>2023</c:v>
                </c:pt>
                <c:pt idx="42">
                  <c:v>juli</c:v>
                </c:pt>
                <c:pt idx="48">
                  <c:v>2024</c:v>
                </c:pt>
                <c:pt idx="54">
                  <c:v>juli</c:v>
                </c:pt>
                <c:pt idx="60">
                  <c:v>2025</c:v>
                </c:pt>
                <c:pt idx="72">
                  <c:v>2026</c:v>
                </c:pt>
              </c:strCache>
            </c:strRef>
          </c:cat>
          <c:val>
            <c:numRef>
              <c:f>Sysselsatta!$B$2:$B$77</c:f>
              <c:numCache>
                <c:formatCode>0.0</c:formatCode>
                <c:ptCount val="76"/>
                <c:pt idx="0">
                  <c:v>100</c:v>
                </c:pt>
                <c:pt idx="1">
                  <c:v>99.990200305750463</c:v>
                </c:pt>
                <c:pt idx="2">
                  <c:v>99.114107639841649</c:v>
                </c:pt>
                <c:pt idx="3">
                  <c:v>97.518717416016614</c:v>
                </c:pt>
                <c:pt idx="4">
                  <c:v>97.657873074360083</c:v>
                </c:pt>
                <c:pt idx="5">
                  <c:v>96.832738818548862</c:v>
                </c:pt>
                <c:pt idx="6">
                  <c:v>96.5936262788601</c:v>
                </c:pt>
                <c:pt idx="7">
                  <c:v>98.126298459488055</c:v>
                </c:pt>
                <c:pt idx="8">
                  <c:v>97.842107326251423</c:v>
                </c:pt>
                <c:pt idx="9">
                  <c:v>98.394810081925442</c:v>
                </c:pt>
                <c:pt idx="10">
                  <c:v>98.259574301281802</c:v>
                </c:pt>
                <c:pt idx="11">
                  <c:v>98.302692955979779</c:v>
                </c:pt>
                <c:pt idx="12">
                  <c:v>97.487358394418095</c:v>
                </c:pt>
                <c:pt idx="13">
                  <c:v>98.361491121477002</c:v>
                </c:pt>
                <c:pt idx="14">
                  <c:v>97.389361451922696</c:v>
                </c:pt>
                <c:pt idx="15">
                  <c:v>98.810317118105914</c:v>
                </c:pt>
                <c:pt idx="16">
                  <c:v>99.221904276586571</c:v>
                </c:pt>
                <c:pt idx="17">
                  <c:v>97.9871428011446</c:v>
                </c:pt>
                <c:pt idx="18">
                  <c:v>99.363019873779933</c:v>
                </c:pt>
                <c:pt idx="19">
                  <c:v>98.908314060601313</c:v>
                </c:pt>
                <c:pt idx="20">
                  <c:v>99.19250519383796</c:v>
                </c:pt>
                <c:pt idx="21">
                  <c:v>99.576653208419899</c:v>
                </c:pt>
                <c:pt idx="22">
                  <c:v>99.845164830857286</c:v>
                </c:pt>
                <c:pt idx="23">
                  <c:v>100.39590764768138</c:v>
                </c:pt>
                <c:pt idx="24">
                  <c:v>100.68989847516758</c:v>
                </c:pt>
                <c:pt idx="25">
                  <c:v>101.50523303672925</c:v>
                </c:pt>
                <c:pt idx="26">
                  <c:v>100.86237309395946</c:v>
                </c:pt>
                <c:pt idx="27">
                  <c:v>101.6424287562228</c:v>
                </c:pt>
                <c:pt idx="28">
                  <c:v>101.81294343616479</c:v>
                </c:pt>
                <c:pt idx="29">
                  <c:v>102.10497432480106</c:v>
                </c:pt>
                <c:pt idx="30">
                  <c:v>102.00697738230566</c:v>
                </c:pt>
                <c:pt idx="31">
                  <c:v>102.8575908431657</c:v>
                </c:pt>
                <c:pt idx="32">
                  <c:v>102.1147740190506</c:v>
                </c:pt>
                <c:pt idx="33">
                  <c:v>102.35584649758927</c:v>
                </c:pt>
                <c:pt idx="34">
                  <c:v>103.09474344400455</c:v>
                </c:pt>
                <c:pt idx="35">
                  <c:v>102.06577554780291</c:v>
                </c:pt>
                <c:pt idx="36">
                  <c:v>103.41813335423934</c:v>
                </c:pt>
                <c:pt idx="37">
                  <c:v>102.73607463447141</c:v>
                </c:pt>
                <c:pt idx="38">
                  <c:v>103.69448473207636</c:v>
                </c:pt>
                <c:pt idx="39">
                  <c:v>102.9065893144134</c:v>
                </c:pt>
                <c:pt idx="40">
                  <c:v>104.12175140135629</c:v>
                </c:pt>
                <c:pt idx="41">
                  <c:v>103.14570185410214</c:v>
                </c:pt>
                <c:pt idx="42">
                  <c:v>104.27070675394927</c:v>
                </c:pt>
                <c:pt idx="43">
                  <c:v>102.68707616322371</c:v>
                </c:pt>
                <c:pt idx="44">
                  <c:v>103.36325506644192</c:v>
                </c:pt>
                <c:pt idx="45">
                  <c:v>103.29073732899533</c:v>
                </c:pt>
                <c:pt idx="46">
                  <c:v>103.17510093685075</c:v>
                </c:pt>
                <c:pt idx="47">
                  <c:v>102.88698992591432</c:v>
                </c:pt>
                <c:pt idx="48">
                  <c:v>102.93206851946219</c:v>
                </c:pt>
                <c:pt idx="49">
                  <c:v>102.78507310571909</c:v>
                </c:pt>
                <c:pt idx="50">
                  <c:v>102.63807769197601</c:v>
                </c:pt>
                <c:pt idx="51">
                  <c:v>102.9614676022108</c:v>
                </c:pt>
                <c:pt idx="52">
                  <c:v>101.93641958370898</c:v>
                </c:pt>
                <c:pt idx="53">
                  <c:v>103.71408412057544</c:v>
                </c:pt>
                <c:pt idx="54">
                  <c:v>102.71843518482224</c:v>
                </c:pt>
                <c:pt idx="55">
                  <c:v>102.63023793657638</c:v>
                </c:pt>
                <c:pt idx="56">
                  <c:v>102.73607463447141</c:v>
                </c:pt>
                <c:pt idx="57">
                  <c:v>102.51852142213163</c:v>
                </c:pt>
                <c:pt idx="58">
                  <c:v>102.10105444710125</c:v>
                </c:pt>
                <c:pt idx="59">
                  <c:v>102.83799145466661</c:v>
                </c:pt>
                <c:pt idx="60">
                  <c:v>102.30292814864177</c:v>
                </c:pt>
                <c:pt idx="61">
                  <c:v>102.42444435733604</c:v>
                </c:pt>
                <c:pt idx="62">
                  <c:v>103.55532907373291</c:v>
                </c:pt>
                <c:pt idx="63">
                  <c:v>103.69252479322645</c:v>
                </c:pt>
                <c:pt idx="64">
                  <c:v>102.91834894751284</c:v>
                </c:pt>
                <c:pt idx="65">
                  <c:v>103.11042295480381</c:v>
                </c:pt>
                <c:pt idx="66">
                  <c:v>102.71451530712241</c:v>
                </c:pt>
                <c:pt idx="67">
                  <c:v>103.1574614872016</c:v>
                </c:pt>
                <c:pt idx="68">
                  <c:v>103.04770491160676</c:v>
                </c:pt>
                <c:pt idx="69">
                  <c:v>102.94186821371174</c:v>
                </c:pt>
                <c:pt idx="70">
                  <c:v>103.59648778958098</c:v>
                </c:pt>
                <c:pt idx="71">
                  <c:v>103.9531966602642</c:v>
                </c:pt>
                <c:pt idx="72">
                  <c:v>103.93751714946492</c:v>
                </c:pt>
                <c:pt idx="73">
                  <c:v>104.21778840500176</c:v>
                </c:pt>
                <c:pt idx="74">
                  <c:v>103.32601622829367</c:v>
                </c:pt>
                <c:pt idx="75">
                  <c:v>103.02026576770804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AF46-4519-BC0E-6CEA2568EF35}"/>
            </c:ext>
          </c:extLst>
        </c:ser>
        <c:ser>
          <c:idx val="3"/>
          <c:order val="1"/>
          <c:tx>
            <c:strRef>
              <c:f>Sysselsatta!$C$1</c:f>
              <c:strCache>
                <c:ptCount val="1"/>
                <c:pt idx="0">
                  <c:v>BAS (16-66 år)</c:v>
                </c:pt>
              </c:strCache>
            </c:strRef>
          </c:tx>
          <c:spPr>
            <a:ln w="28575">
              <a:solidFill>
                <a:srgbClr val="02A704"/>
              </a:solidFill>
              <a:prstDash val="sysDot"/>
            </a:ln>
          </c:spPr>
          <c:marker>
            <c:symbol val="none"/>
          </c:marker>
          <c:cat>
            <c:strRef>
              <c:f>Sysselsatta!$A$2:$A$77</c:f>
              <c:strCache>
                <c:ptCount val="73"/>
                <c:pt idx="0">
                  <c:v>2020</c:v>
                </c:pt>
                <c:pt idx="6">
                  <c:v>juli</c:v>
                </c:pt>
                <c:pt idx="12">
                  <c:v>2021</c:v>
                </c:pt>
                <c:pt idx="18">
                  <c:v>juli</c:v>
                </c:pt>
                <c:pt idx="24">
                  <c:v>2022</c:v>
                </c:pt>
                <c:pt idx="30">
                  <c:v>juli</c:v>
                </c:pt>
                <c:pt idx="36">
                  <c:v>2023</c:v>
                </c:pt>
                <c:pt idx="42">
                  <c:v>juli</c:v>
                </c:pt>
                <c:pt idx="48">
                  <c:v>2024</c:v>
                </c:pt>
                <c:pt idx="54">
                  <c:v>juli</c:v>
                </c:pt>
                <c:pt idx="60">
                  <c:v>2025</c:v>
                </c:pt>
                <c:pt idx="72">
                  <c:v>2026</c:v>
                </c:pt>
              </c:strCache>
            </c:strRef>
          </c:cat>
          <c:val>
            <c:numRef>
              <c:f>Sysselsatta!$C$2:$C$77</c:f>
              <c:numCache>
                <c:formatCode>0.0</c:formatCode>
                <c:ptCount val="76"/>
                <c:pt idx="0">
                  <c:v>100</c:v>
                </c:pt>
                <c:pt idx="1">
                  <c:v>100.06607553794022</c:v>
                </c:pt>
                <c:pt idx="2">
                  <c:v>100.0168403279207</c:v>
                </c:pt>
                <c:pt idx="3">
                  <c:v>99.611626853323571</c:v>
                </c:pt>
                <c:pt idx="4">
                  <c:v>98.11781801711048</c:v>
                </c:pt>
                <c:pt idx="5">
                  <c:v>97.703343826296305</c:v>
                </c:pt>
                <c:pt idx="6">
                  <c:v>97.560365711570881</c:v>
                </c:pt>
                <c:pt idx="7">
                  <c:v>97.847858542577029</c:v>
                </c:pt>
                <c:pt idx="8">
                  <c:v>97.997209871430911</c:v>
                </c:pt>
                <c:pt idx="9">
                  <c:v>98.192607642076595</c:v>
                </c:pt>
                <c:pt idx="10">
                  <c:v>98.458441034335351</c:v>
                </c:pt>
                <c:pt idx="11">
                  <c:v>98.864732226965216</c:v>
                </c:pt>
                <c:pt idx="12">
                  <c:v>98.604801844860688</c:v>
                </c:pt>
                <c:pt idx="13">
                  <c:v>98.835382479746642</c:v>
                </c:pt>
                <c:pt idx="14">
                  <c:v>98.990103610217403</c:v>
                </c:pt>
                <c:pt idx="15">
                  <c:v>99.19645446087398</c:v>
                </c:pt>
                <c:pt idx="16">
                  <c:v>99.314198547730015</c:v>
                </c:pt>
                <c:pt idx="17">
                  <c:v>99.692041866068266</c:v>
                </c:pt>
                <c:pt idx="18">
                  <c:v>100.15336525952183</c:v>
                </c:pt>
                <c:pt idx="19">
                  <c:v>100.60422113787664</c:v>
                </c:pt>
                <c:pt idx="20">
                  <c:v>100.76275726905169</c:v>
                </c:pt>
                <c:pt idx="21">
                  <c:v>100.88393168874623</c:v>
                </c:pt>
                <c:pt idx="22">
                  <c:v>101.22602269965186</c:v>
                </c:pt>
                <c:pt idx="23">
                  <c:v>101.6651173820869</c:v>
                </c:pt>
                <c:pt idx="24">
                  <c:v>101.99400904100911</c:v>
                </c:pt>
                <c:pt idx="25">
                  <c:v>102.01188484340689</c:v>
                </c:pt>
                <c:pt idx="26">
                  <c:v>102.24658181157132</c:v>
                </c:pt>
                <c:pt idx="27">
                  <c:v>102.47511726025304</c:v>
                </c:pt>
                <c:pt idx="28">
                  <c:v>102.88119608488083</c:v>
                </c:pt>
                <c:pt idx="29">
                  <c:v>103.01559839639214</c:v>
                </c:pt>
                <c:pt idx="30">
                  <c:v>103.15405180634754</c:v>
                </c:pt>
                <c:pt idx="31">
                  <c:v>103.26652994255868</c:v>
                </c:pt>
                <c:pt idx="32">
                  <c:v>103.33220816965138</c:v>
                </c:pt>
                <c:pt idx="33">
                  <c:v>103.51470723481142</c:v>
                </c:pt>
                <c:pt idx="34">
                  <c:v>103.47923110495465</c:v>
                </c:pt>
                <c:pt idx="35">
                  <c:v>103.60140576364847</c:v>
                </c:pt>
                <c:pt idx="36">
                  <c:v>103.73481470058938</c:v>
                </c:pt>
                <c:pt idx="37">
                  <c:v>103.76743717457033</c:v>
                </c:pt>
                <c:pt idx="38">
                  <c:v>103.84240222367862</c:v>
                </c:pt>
                <c:pt idx="39">
                  <c:v>103.89530132345288</c:v>
                </c:pt>
                <c:pt idx="40">
                  <c:v>103.96016655257623</c:v>
                </c:pt>
                <c:pt idx="41">
                  <c:v>103.97052997176259</c:v>
                </c:pt>
                <c:pt idx="42">
                  <c:v>104.01776739602111</c:v>
                </c:pt>
                <c:pt idx="43">
                  <c:v>103.92335264481713</c:v>
                </c:pt>
                <c:pt idx="44">
                  <c:v>103.92389463415583</c:v>
                </c:pt>
                <c:pt idx="45">
                  <c:v>103.95572046256569</c:v>
                </c:pt>
                <c:pt idx="46">
                  <c:v>103.82487952078509</c:v>
                </c:pt>
                <c:pt idx="47">
                  <c:v>103.8215152004675</c:v>
                </c:pt>
                <c:pt idx="48">
                  <c:v>103.87510209558283</c:v>
                </c:pt>
                <c:pt idx="49">
                  <c:v>103.78644048876021</c:v>
                </c:pt>
                <c:pt idx="50">
                  <c:v>103.76474520536361</c:v>
                </c:pt>
                <c:pt idx="51">
                  <c:v>103.73638227730342</c:v>
                </c:pt>
                <c:pt idx="52">
                  <c:v>103.62835420745968</c:v>
                </c:pt>
                <c:pt idx="53">
                  <c:v>103.66290709336101</c:v>
                </c:pt>
                <c:pt idx="54">
                  <c:v>103.57609099521564</c:v>
                </c:pt>
                <c:pt idx="55">
                  <c:v>103.58980849173369</c:v>
                </c:pt>
                <c:pt idx="56">
                  <c:v>103.58665118564869</c:v>
                </c:pt>
                <c:pt idx="57">
                  <c:v>103.49405055834637</c:v>
                </c:pt>
                <c:pt idx="58">
                  <c:v>103.48638469901424</c:v>
                </c:pt>
                <c:pt idx="59">
                  <c:v>103.45236819628934</c:v>
                </c:pt>
                <c:pt idx="60">
                  <c:v>103.43020674836669</c:v>
                </c:pt>
                <c:pt idx="61">
                  <c:v>103.52614544908663</c:v>
                </c:pt>
                <c:pt idx="62">
                  <c:v>103.52513824231258</c:v>
                </c:pt>
                <c:pt idx="63">
                  <c:v>103.57648403685906</c:v>
                </c:pt>
                <c:pt idx="64">
                  <c:v>103.74308774476533</c:v>
                </c:pt>
                <c:pt idx="65">
                  <c:v>103.65091230599516</c:v>
                </c:pt>
                <c:pt idx="66">
                  <c:v>103.6392832335985</c:v>
                </c:pt>
                <c:pt idx="67">
                  <c:v>103.59322530008302</c:v>
                </c:pt>
                <c:pt idx="68">
                  <c:v>103.74494728244726</c:v>
                </c:pt>
                <c:pt idx="69">
                  <c:v>103.67397476708203</c:v>
                </c:pt>
                <c:pt idx="70">
                  <c:v>103.81689774776068</c:v>
                </c:pt>
                <c:pt idx="71">
                  <c:v>103.72990012690416</c:v>
                </c:pt>
                <c:pt idx="72">
                  <c:v>103.83899648720134</c:v>
                </c:pt>
                <c:pt idx="73">
                  <c:v>103.93169572455201</c:v>
                </c:pt>
                <c:pt idx="74">
                  <c:v>103.9897655180646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46-4519-BC0E-6CEA2568E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900168"/>
        <c:axId val="84902912"/>
      </c:lineChart>
      <c:catAx>
        <c:axId val="84900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2912"/>
        <c:crosses val="autoZero"/>
        <c:auto val="1"/>
        <c:lblAlgn val="ctr"/>
        <c:lblOffset val="100"/>
        <c:tickLblSkip val="4"/>
        <c:noMultiLvlLbl val="0"/>
      </c:catAx>
      <c:valAx>
        <c:axId val="84902912"/>
        <c:scaling>
          <c:orientation val="minMax"/>
          <c:max val="105"/>
          <c:min val="96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en-US" b="0"/>
                  <a:t>Index</a:t>
                </a:r>
              </a:p>
            </c:rich>
          </c:tx>
          <c:layout>
            <c:manualLayout>
              <c:xMode val="edge"/>
              <c:yMode val="edge"/>
              <c:x val="2.7330923438142765E-2"/>
              <c:y val="0.1670618108138342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01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0501626291544295E-3"/>
          <c:y val="0.19010725872189368"/>
          <c:w val="0.99139146825396829"/>
          <c:h val="5.750320291809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+mj-lt"/>
        </a:defRPr>
      </a:pPr>
      <a:endParaRPr lang="sv-SE"/>
    </a:p>
  </c:txPr>
  <c:printSettings>
    <c:headerFooter/>
    <c:pageMargins b="0.75" l="0.7" r="0.7" t="0.75" header="0.3" footer="0.3"/>
    <c:pageSetup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7670542898447399E-2"/>
          <c:y val="0.27053939956885148"/>
          <c:w val="0.87327733618547021"/>
          <c:h val="0.53407835484404131"/>
        </c:manualLayout>
      </c:layout>
      <c:lineChart>
        <c:grouping val="standard"/>
        <c:varyColors val="0"/>
        <c:ser>
          <c:idx val="0"/>
          <c:order val="0"/>
          <c:tx>
            <c:strRef>
              <c:f>'Arbetade timmar'!$D$1</c:f>
              <c:strCache>
                <c:ptCount val="1"/>
                <c:pt idx="0">
                  <c:v>Sysselsatta totalt</c:v>
                </c:pt>
              </c:strCache>
            </c:strRef>
          </c:tx>
          <c:spPr>
            <a:ln w="28575">
              <a:solidFill>
                <a:srgbClr val="091D54"/>
              </a:solidFill>
            </a:ln>
          </c:spPr>
          <c:marker>
            <c:symbol val="none"/>
          </c:marker>
          <c:cat>
            <c:strRef>
              <c:f>'Arbetade timmar'!$A$2:$A$76</c:f>
              <c:strCache>
                <c:ptCount val="73"/>
                <c:pt idx="0">
                  <c:v>2020</c:v>
                </c:pt>
                <c:pt idx="6">
                  <c:v>juli</c:v>
                </c:pt>
                <c:pt idx="12">
                  <c:v>2021</c:v>
                </c:pt>
                <c:pt idx="18">
                  <c:v>juli</c:v>
                </c:pt>
                <c:pt idx="24">
                  <c:v>2022</c:v>
                </c:pt>
                <c:pt idx="30">
                  <c:v>juli</c:v>
                </c:pt>
                <c:pt idx="36">
                  <c:v>2023</c:v>
                </c:pt>
                <c:pt idx="42">
                  <c:v>juli</c:v>
                </c:pt>
                <c:pt idx="48">
                  <c:v>2024</c:v>
                </c:pt>
                <c:pt idx="54">
                  <c:v>juli</c:v>
                </c:pt>
                <c:pt idx="60">
                  <c:v>2025</c:v>
                </c:pt>
                <c:pt idx="66">
                  <c:v>juli</c:v>
                </c:pt>
                <c:pt idx="72">
                  <c:v>2026</c:v>
                </c:pt>
              </c:strCache>
            </c:strRef>
          </c:cat>
          <c:val>
            <c:numRef>
              <c:f>'Arbetade timmar'!$D$2:$D$76</c:f>
              <c:numCache>
                <c:formatCode>0.0</c:formatCode>
                <c:ptCount val="75"/>
                <c:pt idx="0">
                  <c:v>100</c:v>
                </c:pt>
                <c:pt idx="1">
                  <c:v>109.14948965171382</c:v>
                </c:pt>
                <c:pt idx="2">
                  <c:v>105.3342467740368</c:v>
                </c:pt>
                <c:pt idx="3">
                  <c:v>101.25793168872599</c:v>
                </c:pt>
                <c:pt idx="4">
                  <c:v>99.364260589305232</c:v>
                </c:pt>
                <c:pt idx="5">
                  <c:v>106.96656308638541</c:v>
                </c:pt>
                <c:pt idx="6">
                  <c:v>109.04276788395745</c:v>
                </c:pt>
                <c:pt idx="7">
                  <c:v>98.333718981674821</c:v>
                </c:pt>
                <c:pt idx="8">
                  <c:v>103.71994835204994</c:v>
                </c:pt>
                <c:pt idx="9">
                  <c:v>102.72482197849688</c:v>
                </c:pt>
                <c:pt idx="10">
                  <c:v>107.16067382859296</c:v>
                </c:pt>
                <c:pt idx="11">
                  <c:v>95.057166297100778</c:v>
                </c:pt>
                <c:pt idx="12">
                  <c:v>110.54117402986012</c:v>
                </c:pt>
                <c:pt idx="13">
                  <c:v>106.88533335427208</c:v>
                </c:pt>
                <c:pt idx="14">
                  <c:v>102.30287966302018</c:v>
                </c:pt>
                <c:pt idx="15">
                  <c:v>109.97479508663601</c:v>
                </c:pt>
                <c:pt idx="16">
                  <c:v>107.51505114711077</c:v>
                </c:pt>
                <c:pt idx="17">
                  <c:v>109.43859935425991</c:v>
                </c:pt>
                <c:pt idx="18">
                  <c:v>106.06971662263258</c:v>
                </c:pt>
                <c:pt idx="19">
                  <c:v>107.94041762486266</c:v>
                </c:pt>
                <c:pt idx="20">
                  <c:v>107.14576042889838</c:v>
                </c:pt>
                <c:pt idx="21">
                  <c:v>108.76658917561772</c:v>
                </c:pt>
                <c:pt idx="22">
                  <c:v>105.91915861450478</c:v>
                </c:pt>
                <c:pt idx="23">
                  <c:v>103.23732237964352</c:v>
                </c:pt>
                <c:pt idx="24">
                  <c:v>106.37721779991725</c:v>
                </c:pt>
                <c:pt idx="25">
                  <c:v>106.86805957973395</c:v>
                </c:pt>
                <c:pt idx="26">
                  <c:v>109.44560731413495</c:v>
                </c:pt>
                <c:pt idx="27">
                  <c:v>108.01190120212783</c:v>
                </c:pt>
                <c:pt idx="28">
                  <c:v>111.91623668198012</c:v>
                </c:pt>
                <c:pt idx="29">
                  <c:v>109.95474343076252</c:v>
                </c:pt>
                <c:pt idx="30">
                  <c:v>107.12328548504011</c:v>
                </c:pt>
                <c:pt idx="31">
                  <c:v>115.26741014693241</c:v>
                </c:pt>
                <c:pt idx="32">
                  <c:v>110.81107019007777</c:v>
                </c:pt>
                <c:pt idx="33">
                  <c:v>111.05738624080116</c:v>
                </c:pt>
                <c:pt idx="34">
                  <c:v>111.08066761689265</c:v>
                </c:pt>
                <c:pt idx="35">
                  <c:v>110.34147858625336</c:v>
                </c:pt>
                <c:pt idx="36">
                  <c:v>116.25915170424929</c:v>
                </c:pt>
                <c:pt idx="37">
                  <c:v>112.05498788777741</c:v>
                </c:pt>
                <c:pt idx="38">
                  <c:v>112.79187711965693</c:v>
                </c:pt>
                <c:pt idx="39">
                  <c:v>109.65984862930249</c:v>
                </c:pt>
                <c:pt idx="40">
                  <c:v>110.02568495569962</c:v>
                </c:pt>
                <c:pt idx="41">
                  <c:v>109.20580802639918</c:v>
                </c:pt>
                <c:pt idx="42">
                  <c:v>109.24887863240443</c:v>
                </c:pt>
                <c:pt idx="43">
                  <c:v>110.7215151212354</c:v>
                </c:pt>
                <c:pt idx="44">
                  <c:v>111.25532343665476</c:v>
                </c:pt>
                <c:pt idx="45">
                  <c:v>110.64479942447225</c:v>
                </c:pt>
                <c:pt idx="46">
                  <c:v>109.83409072158712</c:v>
                </c:pt>
                <c:pt idx="47">
                  <c:v>111.06599203471217</c:v>
                </c:pt>
                <c:pt idx="48">
                  <c:v>114.21208724483145</c:v>
                </c:pt>
                <c:pt idx="49">
                  <c:v>110.54648412250734</c:v>
                </c:pt>
                <c:pt idx="50">
                  <c:v>108.13070056668077</c:v>
                </c:pt>
                <c:pt idx="51">
                  <c:v>115.57740319335117</c:v>
                </c:pt>
                <c:pt idx="52">
                  <c:v>107.67971014846194</c:v>
                </c:pt>
                <c:pt idx="53">
                  <c:v>109.88504669943042</c:v>
                </c:pt>
                <c:pt idx="54">
                  <c:v>109.76887764882224</c:v>
                </c:pt>
                <c:pt idx="55">
                  <c:v>109.21515335137406</c:v>
                </c:pt>
                <c:pt idx="56">
                  <c:v>109.30579733723087</c:v>
                </c:pt>
                <c:pt idx="57">
                  <c:v>109.19311760520405</c:v>
                </c:pt>
                <c:pt idx="58">
                  <c:v>109.95843231416129</c:v>
                </c:pt>
                <c:pt idx="59">
                  <c:v>111.02984538887833</c:v>
                </c:pt>
                <c:pt idx="60">
                  <c:v>102.96956541044557</c:v>
                </c:pt>
                <c:pt idx="61">
                  <c:v>109.57222798826291</c:v>
                </c:pt>
                <c:pt idx="62">
                  <c:v>111.10601289723093</c:v>
                </c:pt>
                <c:pt idx="63">
                  <c:v>109.51472314280677</c:v>
                </c:pt>
                <c:pt idx="64">
                  <c:v>112.62218983645622</c:v>
                </c:pt>
                <c:pt idx="65">
                  <c:v>107.41755492330212</c:v>
                </c:pt>
                <c:pt idx="66">
                  <c:v>113.85325562267062</c:v>
                </c:pt>
                <c:pt idx="67">
                  <c:v>108.42447100210254</c:v>
                </c:pt>
                <c:pt idx="68">
                  <c:v>110.45840233558903</c:v>
                </c:pt>
                <c:pt idx="69">
                  <c:v>110.74016565767219</c:v>
                </c:pt>
                <c:pt idx="70">
                  <c:v>109.85690642597348</c:v>
                </c:pt>
                <c:pt idx="71">
                  <c:v>112.83157727304058</c:v>
                </c:pt>
                <c:pt idx="72">
                  <c:v>96.800664215442978</c:v>
                </c:pt>
                <c:pt idx="73">
                  <c:v>110.0362097402878</c:v>
                </c:pt>
                <c:pt idx="74">
                  <c:v>111.5537563655608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9AB5-4912-B91E-E96F5BDC3A74}"/>
            </c:ext>
          </c:extLst>
        </c:ser>
        <c:ser>
          <c:idx val="1"/>
          <c:order val="1"/>
          <c:tx>
            <c:strRef>
              <c:f>'Arbetade timmar'!$B$1</c:f>
              <c:strCache>
                <c:ptCount val="1"/>
                <c:pt idx="0">
                  <c:v>Fast anställda</c:v>
                </c:pt>
              </c:strCache>
            </c:strRef>
          </c:tx>
          <c:spPr>
            <a:ln w="28575" cap="rnd">
              <a:solidFill>
                <a:srgbClr val="02A704"/>
              </a:solidFill>
              <a:prstDash val="sysDot"/>
              <a:round/>
            </a:ln>
            <a:effectLst/>
          </c:spPr>
          <c:marker>
            <c:symbol val="none"/>
          </c:marker>
          <c:cat>
            <c:strRef>
              <c:f>'Arbetade timmar'!$A$2:$A$76</c:f>
              <c:strCache>
                <c:ptCount val="73"/>
                <c:pt idx="0">
                  <c:v>2020</c:v>
                </c:pt>
                <c:pt idx="6">
                  <c:v>juli</c:v>
                </c:pt>
                <c:pt idx="12">
                  <c:v>2021</c:v>
                </c:pt>
                <c:pt idx="18">
                  <c:v>juli</c:v>
                </c:pt>
                <c:pt idx="24">
                  <c:v>2022</c:v>
                </c:pt>
                <c:pt idx="30">
                  <c:v>juli</c:v>
                </c:pt>
                <c:pt idx="36">
                  <c:v>2023</c:v>
                </c:pt>
                <c:pt idx="42">
                  <c:v>juli</c:v>
                </c:pt>
                <c:pt idx="48">
                  <c:v>2024</c:v>
                </c:pt>
                <c:pt idx="54">
                  <c:v>juli</c:v>
                </c:pt>
                <c:pt idx="60">
                  <c:v>2025</c:v>
                </c:pt>
                <c:pt idx="66">
                  <c:v>juli</c:v>
                </c:pt>
                <c:pt idx="72">
                  <c:v>2026</c:v>
                </c:pt>
              </c:strCache>
            </c:strRef>
          </c:cat>
          <c:val>
            <c:numRef>
              <c:f>'Arbetade timmar'!$B$2:$B$76</c:f>
              <c:numCache>
                <c:formatCode>0.0</c:formatCode>
                <c:ptCount val="75"/>
                <c:pt idx="0">
                  <c:v>100</c:v>
                </c:pt>
                <c:pt idx="1">
                  <c:v>111.67141866697563</c:v>
                </c:pt>
                <c:pt idx="2">
                  <c:v>108.52878353125024</c:v>
                </c:pt>
                <c:pt idx="3">
                  <c:v>104.11064780956765</c:v>
                </c:pt>
                <c:pt idx="4">
                  <c:v>104.53693615257129</c:v>
                </c:pt>
                <c:pt idx="5">
                  <c:v>114.01132097078843</c:v>
                </c:pt>
                <c:pt idx="6">
                  <c:v>113.74994745175657</c:v>
                </c:pt>
                <c:pt idx="7">
                  <c:v>99.042962858648721</c:v>
                </c:pt>
                <c:pt idx="8">
                  <c:v>108.02671194207541</c:v>
                </c:pt>
                <c:pt idx="9">
                  <c:v>106.99149082020165</c:v>
                </c:pt>
                <c:pt idx="10">
                  <c:v>112.42494449352604</c:v>
                </c:pt>
                <c:pt idx="11">
                  <c:v>99.427715586178792</c:v>
                </c:pt>
                <c:pt idx="12">
                  <c:v>114.0906457453287</c:v>
                </c:pt>
                <c:pt idx="13">
                  <c:v>112.16073686419672</c:v>
                </c:pt>
                <c:pt idx="14">
                  <c:v>108.57754917150855</c:v>
                </c:pt>
                <c:pt idx="15">
                  <c:v>115.7488052192566</c:v>
                </c:pt>
                <c:pt idx="16">
                  <c:v>113.84754819996603</c:v>
                </c:pt>
                <c:pt idx="17">
                  <c:v>115.52003454037234</c:v>
                </c:pt>
                <c:pt idx="18">
                  <c:v>110.07753200204628</c:v>
                </c:pt>
                <c:pt idx="19">
                  <c:v>112.07330155717985</c:v>
                </c:pt>
                <c:pt idx="20">
                  <c:v>113.19479557570872</c:v>
                </c:pt>
                <c:pt idx="21">
                  <c:v>113.39640491879253</c:v>
                </c:pt>
                <c:pt idx="22">
                  <c:v>111.26934977683618</c:v>
                </c:pt>
                <c:pt idx="23">
                  <c:v>109.37235817214265</c:v>
                </c:pt>
                <c:pt idx="24">
                  <c:v>109.34223460777335</c:v>
                </c:pt>
                <c:pt idx="25">
                  <c:v>110.60660401603617</c:v>
                </c:pt>
                <c:pt idx="26">
                  <c:v>114.68231677119792</c:v>
                </c:pt>
                <c:pt idx="27">
                  <c:v>113.09398426053103</c:v>
                </c:pt>
                <c:pt idx="28">
                  <c:v>117.36325358533919</c:v>
                </c:pt>
                <c:pt idx="29">
                  <c:v>113.75284513242252</c:v>
                </c:pt>
                <c:pt idx="30">
                  <c:v>112.47230051474159</c:v>
                </c:pt>
                <c:pt idx="31">
                  <c:v>117.74140877273838</c:v>
                </c:pt>
                <c:pt idx="32">
                  <c:v>116.21549703347304</c:v>
                </c:pt>
                <c:pt idx="33">
                  <c:v>115.34435128603752</c:v>
                </c:pt>
                <c:pt idx="34">
                  <c:v>115.59944534344302</c:v>
                </c:pt>
                <c:pt idx="35">
                  <c:v>118.0177785936027</c:v>
                </c:pt>
                <c:pt idx="36">
                  <c:v>119.68119755215893</c:v>
                </c:pt>
                <c:pt idx="37">
                  <c:v>117.7797678218153</c:v>
                </c:pt>
                <c:pt idx="38">
                  <c:v>119.277102906492</c:v>
                </c:pt>
                <c:pt idx="39">
                  <c:v>115.9506887542364</c:v>
                </c:pt>
                <c:pt idx="40">
                  <c:v>115.4725549352341</c:v>
                </c:pt>
                <c:pt idx="41">
                  <c:v>117.45868891373597</c:v>
                </c:pt>
                <c:pt idx="42">
                  <c:v>117.01626678912073</c:v>
                </c:pt>
                <c:pt idx="43">
                  <c:v>118.329803988932</c:v>
                </c:pt>
                <c:pt idx="44">
                  <c:v>117.7713056821225</c:v>
                </c:pt>
                <c:pt idx="45">
                  <c:v>118.43751164594917</c:v>
                </c:pt>
                <c:pt idx="46">
                  <c:v>117.55655323331089</c:v>
                </c:pt>
                <c:pt idx="47">
                  <c:v>117.18772682743163</c:v>
                </c:pt>
                <c:pt idx="48">
                  <c:v>120.75813343531325</c:v>
                </c:pt>
                <c:pt idx="49">
                  <c:v>118.86520474904793</c:v>
                </c:pt>
                <c:pt idx="50">
                  <c:v>115.68767155351429</c:v>
                </c:pt>
                <c:pt idx="51">
                  <c:v>126.95475695341139</c:v>
                </c:pt>
                <c:pt idx="52">
                  <c:v>116.14682338757076</c:v>
                </c:pt>
                <c:pt idx="53">
                  <c:v>118.50299713460879</c:v>
                </c:pt>
                <c:pt idx="54">
                  <c:v>122.54344198817702</c:v>
                </c:pt>
                <c:pt idx="55">
                  <c:v>118.38356058784116</c:v>
                </c:pt>
                <c:pt idx="56">
                  <c:v>117.25357476877842</c:v>
                </c:pt>
                <c:pt idx="57">
                  <c:v>118.4087078902825</c:v>
                </c:pt>
                <c:pt idx="58">
                  <c:v>119.0689890025542</c:v>
                </c:pt>
                <c:pt idx="59">
                  <c:v>118.73295790630478</c:v>
                </c:pt>
                <c:pt idx="60">
                  <c:v>110.40229798058876</c:v>
                </c:pt>
                <c:pt idx="61">
                  <c:v>117.83663650901268</c:v>
                </c:pt>
                <c:pt idx="62">
                  <c:v>119.39972083628696</c:v>
                </c:pt>
                <c:pt idx="63">
                  <c:v>119.17265990733176</c:v>
                </c:pt>
                <c:pt idx="64">
                  <c:v>123.9069930725441</c:v>
                </c:pt>
                <c:pt idx="65">
                  <c:v>115.68618425912354</c:v>
                </c:pt>
                <c:pt idx="66">
                  <c:v>126.71010385873956</c:v>
                </c:pt>
                <c:pt idx="67">
                  <c:v>116.52610436593463</c:v>
                </c:pt>
                <c:pt idx="68">
                  <c:v>118.73188893098809</c:v>
                </c:pt>
                <c:pt idx="69">
                  <c:v>119.53604203437622</c:v>
                </c:pt>
                <c:pt idx="70">
                  <c:v>118.86670819726241</c:v>
                </c:pt>
                <c:pt idx="71">
                  <c:v>120.99724039511838</c:v>
                </c:pt>
                <c:pt idx="72">
                  <c:v>101.11424085107048</c:v>
                </c:pt>
                <c:pt idx="73">
                  <c:v>119.20265077647225</c:v>
                </c:pt>
                <c:pt idx="74">
                  <c:v>120.24018415070452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AB5-4912-B91E-E96F5BDC3A74}"/>
            </c:ext>
          </c:extLst>
        </c:ser>
        <c:ser>
          <c:idx val="2"/>
          <c:order val="2"/>
          <c:tx>
            <c:strRef>
              <c:f>'Arbetade timmar'!$C$1</c:f>
              <c:strCache>
                <c:ptCount val="1"/>
                <c:pt idx="0">
                  <c:v>Tidsbegränsat anställda</c:v>
                </c:pt>
              </c:strCache>
            </c:strRef>
          </c:tx>
          <c:spPr>
            <a:ln w="28575">
              <a:solidFill>
                <a:srgbClr val="CE1CBD"/>
              </a:solidFill>
              <a:prstDash val="sysDash"/>
            </a:ln>
          </c:spPr>
          <c:marker>
            <c:symbol val="none"/>
          </c:marker>
          <c:dPt>
            <c:idx val="48"/>
            <c:bubble3D val="0"/>
            <c:extLst>
              <c:ext xmlns:c16="http://schemas.microsoft.com/office/drawing/2014/chart" uri="{C3380CC4-5D6E-409C-BE32-E72D297353CC}">
                <c16:uniqueId val="{00000002-9AB5-4912-B91E-E96F5BDC3A74}"/>
              </c:ext>
            </c:extLst>
          </c:dPt>
          <c:dPt>
            <c:idx val="49"/>
            <c:bubble3D val="0"/>
            <c:extLst>
              <c:ext xmlns:c16="http://schemas.microsoft.com/office/drawing/2014/chart" uri="{C3380CC4-5D6E-409C-BE32-E72D297353CC}">
                <c16:uniqueId val="{00000003-9AB5-4912-B91E-E96F5BDC3A74}"/>
              </c:ext>
            </c:extLst>
          </c:dPt>
          <c:dPt>
            <c:idx val="50"/>
            <c:bubble3D val="0"/>
            <c:extLst>
              <c:ext xmlns:c16="http://schemas.microsoft.com/office/drawing/2014/chart" uri="{C3380CC4-5D6E-409C-BE32-E72D297353CC}">
                <c16:uniqueId val="{00000004-9AB5-4912-B91E-E96F5BDC3A74}"/>
              </c:ext>
            </c:extLst>
          </c:dPt>
          <c:dPt>
            <c:idx val="51"/>
            <c:bubble3D val="0"/>
            <c:extLst>
              <c:ext xmlns:c16="http://schemas.microsoft.com/office/drawing/2014/chart" uri="{C3380CC4-5D6E-409C-BE32-E72D297353CC}">
                <c16:uniqueId val="{00000005-9AB5-4912-B91E-E96F5BDC3A74}"/>
              </c:ext>
            </c:extLst>
          </c:dPt>
          <c:cat>
            <c:strRef>
              <c:f>'Arbetade timmar'!$A$2:$A$76</c:f>
              <c:strCache>
                <c:ptCount val="73"/>
                <c:pt idx="0">
                  <c:v>2020</c:v>
                </c:pt>
                <c:pt idx="6">
                  <c:v>juli</c:v>
                </c:pt>
                <c:pt idx="12">
                  <c:v>2021</c:v>
                </c:pt>
                <c:pt idx="18">
                  <c:v>juli</c:v>
                </c:pt>
                <c:pt idx="24">
                  <c:v>2022</c:v>
                </c:pt>
                <c:pt idx="30">
                  <c:v>juli</c:v>
                </c:pt>
                <c:pt idx="36">
                  <c:v>2023</c:v>
                </c:pt>
                <c:pt idx="42">
                  <c:v>juli</c:v>
                </c:pt>
                <c:pt idx="48">
                  <c:v>2024</c:v>
                </c:pt>
                <c:pt idx="54">
                  <c:v>juli</c:v>
                </c:pt>
                <c:pt idx="60">
                  <c:v>2025</c:v>
                </c:pt>
                <c:pt idx="66">
                  <c:v>juli</c:v>
                </c:pt>
                <c:pt idx="72">
                  <c:v>2026</c:v>
                </c:pt>
              </c:strCache>
            </c:strRef>
          </c:cat>
          <c:val>
            <c:numRef>
              <c:f>'Arbetade timmar'!$C$2:$C$76</c:f>
              <c:numCache>
                <c:formatCode>0.0</c:formatCode>
                <c:ptCount val="75"/>
                <c:pt idx="0">
                  <c:v>100</c:v>
                </c:pt>
                <c:pt idx="1">
                  <c:v>112.97975422420758</c:v>
                </c:pt>
                <c:pt idx="2">
                  <c:v>106.88190541557543</c:v>
                </c:pt>
                <c:pt idx="3">
                  <c:v>97.257475658310241</c:v>
                </c:pt>
                <c:pt idx="4">
                  <c:v>93.222104880385189</c:v>
                </c:pt>
                <c:pt idx="5">
                  <c:v>93.359460387914424</c:v>
                </c:pt>
                <c:pt idx="6">
                  <c:v>96.924245513385074</c:v>
                </c:pt>
                <c:pt idx="7">
                  <c:v>101.80878177182147</c:v>
                </c:pt>
                <c:pt idx="8">
                  <c:v>98.886850227178485</c:v>
                </c:pt>
                <c:pt idx="9">
                  <c:v>95.723211273168644</c:v>
                </c:pt>
                <c:pt idx="10">
                  <c:v>95.287229828727746</c:v>
                </c:pt>
                <c:pt idx="11">
                  <c:v>95.426651466105923</c:v>
                </c:pt>
                <c:pt idx="12">
                  <c:v>103.75560449747499</c:v>
                </c:pt>
                <c:pt idx="13">
                  <c:v>95.177431648047033</c:v>
                </c:pt>
                <c:pt idx="14">
                  <c:v>97.313757420646425</c:v>
                </c:pt>
                <c:pt idx="15">
                  <c:v>109.87777017017596</c:v>
                </c:pt>
                <c:pt idx="16">
                  <c:v>101.21122482473868</c:v>
                </c:pt>
                <c:pt idx="17">
                  <c:v>105.47300485632741</c:v>
                </c:pt>
                <c:pt idx="18">
                  <c:v>107.44005010175069</c:v>
                </c:pt>
                <c:pt idx="19">
                  <c:v>96.154834030167464</c:v>
                </c:pt>
                <c:pt idx="20">
                  <c:v>101.62209143306309</c:v>
                </c:pt>
                <c:pt idx="21">
                  <c:v>105.7932930279934</c:v>
                </c:pt>
                <c:pt idx="22">
                  <c:v>86.989564358682685</c:v>
                </c:pt>
                <c:pt idx="23">
                  <c:v>99.714240193988644</c:v>
                </c:pt>
                <c:pt idx="24">
                  <c:v>98.329204827906651</c:v>
                </c:pt>
                <c:pt idx="25">
                  <c:v>103.92101664254294</c:v>
                </c:pt>
                <c:pt idx="26">
                  <c:v>109.00893559914584</c:v>
                </c:pt>
                <c:pt idx="27">
                  <c:v>107.70393680455945</c:v>
                </c:pt>
                <c:pt idx="28">
                  <c:v>112.13829757646046</c:v>
                </c:pt>
                <c:pt idx="29">
                  <c:v>111.32664373237321</c:v>
                </c:pt>
                <c:pt idx="30">
                  <c:v>105.7532447690446</c:v>
                </c:pt>
                <c:pt idx="31">
                  <c:v>116.81363788808878</c:v>
                </c:pt>
                <c:pt idx="32">
                  <c:v>103.89393356686496</c:v>
                </c:pt>
                <c:pt idx="33">
                  <c:v>108.61057973563317</c:v>
                </c:pt>
                <c:pt idx="34">
                  <c:v>112.27695631660627</c:v>
                </c:pt>
                <c:pt idx="35">
                  <c:v>92.758678052462187</c:v>
                </c:pt>
                <c:pt idx="36">
                  <c:v>110.34637491155677</c:v>
                </c:pt>
                <c:pt idx="37">
                  <c:v>109.68242859362991</c:v>
                </c:pt>
                <c:pt idx="38">
                  <c:v>100.04612635186491</c:v>
                </c:pt>
                <c:pt idx="39">
                  <c:v>105.12637995563239</c:v>
                </c:pt>
                <c:pt idx="40">
                  <c:v>103.18561933164767</c:v>
                </c:pt>
                <c:pt idx="41">
                  <c:v>91.777608222255708</c:v>
                </c:pt>
                <c:pt idx="42">
                  <c:v>100.36125127377917</c:v>
                </c:pt>
                <c:pt idx="43">
                  <c:v>91.165723670681558</c:v>
                </c:pt>
                <c:pt idx="44">
                  <c:v>96.044506712560491</c:v>
                </c:pt>
                <c:pt idx="45">
                  <c:v>96.955762615385936</c:v>
                </c:pt>
                <c:pt idx="46">
                  <c:v>92.986868262249899</c:v>
                </c:pt>
                <c:pt idx="47">
                  <c:v>92.97332176194422</c:v>
                </c:pt>
                <c:pt idx="48">
                  <c:v>93.268649173632184</c:v>
                </c:pt>
                <c:pt idx="49">
                  <c:v>92.311733266672405</c:v>
                </c:pt>
                <c:pt idx="50">
                  <c:v>88.809634660903754</c:v>
                </c:pt>
                <c:pt idx="51">
                  <c:v>90.674206033551002</c:v>
                </c:pt>
                <c:pt idx="52">
                  <c:v>89.244250944196423</c:v>
                </c:pt>
                <c:pt idx="53">
                  <c:v>93.492088632642037</c:v>
                </c:pt>
                <c:pt idx="54">
                  <c:v>86.05698482498228</c:v>
                </c:pt>
                <c:pt idx="55">
                  <c:v>87.092741565223989</c:v>
                </c:pt>
                <c:pt idx="56">
                  <c:v>90.357269867085748</c:v>
                </c:pt>
                <c:pt idx="57">
                  <c:v>87.894114851557063</c:v>
                </c:pt>
                <c:pt idx="58">
                  <c:v>90.185151303605522</c:v>
                </c:pt>
                <c:pt idx="59">
                  <c:v>92.203039369905881</c:v>
                </c:pt>
                <c:pt idx="60">
                  <c:v>78.813360144717038</c:v>
                </c:pt>
                <c:pt idx="61">
                  <c:v>88.857886075081055</c:v>
                </c:pt>
                <c:pt idx="62">
                  <c:v>92.792566446175911</c:v>
                </c:pt>
                <c:pt idx="63">
                  <c:v>87.419696177600585</c:v>
                </c:pt>
                <c:pt idx="64">
                  <c:v>86.704523747807045</c:v>
                </c:pt>
                <c:pt idx="65">
                  <c:v>95.126589243505805</c:v>
                </c:pt>
                <c:pt idx="66">
                  <c:v>95.719699400619206</c:v>
                </c:pt>
                <c:pt idx="67">
                  <c:v>94.964348208324338</c:v>
                </c:pt>
                <c:pt idx="68">
                  <c:v>95.970282038093217</c:v>
                </c:pt>
                <c:pt idx="69">
                  <c:v>89.251617765745706</c:v>
                </c:pt>
                <c:pt idx="70">
                  <c:v>86.174775831715252</c:v>
                </c:pt>
                <c:pt idx="71">
                  <c:v>93.253654398840041</c:v>
                </c:pt>
                <c:pt idx="72">
                  <c:v>87.835146333413377</c:v>
                </c:pt>
                <c:pt idx="73">
                  <c:v>89.670427781139352</c:v>
                </c:pt>
                <c:pt idx="74">
                  <c:v>95.538423707775593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AB5-4912-B91E-E96F5BDC3A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900168"/>
        <c:axId val="84902912"/>
      </c:lineChart>
      <c:catAx>
        <c:axId val="84900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2912"/>
        <c:crosses val="autoZero"/>
        <c:auto val="1"/>
        <c:lblAlgn val="ctr"/>
        <c:lblOffset val="100"/>
        <c:tickLblSkip val="4"/>
        <c:noMultiLvlLbl val="0"/>
      </c:catAx>
      <c:valAx>
        <c:axId val="84902912"/>
        <c:scaling>
          <c:orientation val="minMax"/>
          <c:max val="130"/>
          <c:min val="7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en-US" b="0"/>
                  <a:t>Index</a:t>
                </a:r>
              </a:p>
            </c:rich>
          </c:tx>
          <c:layout>
            <c:manualLayout>
              <c:xMode val="edge"/>
              <c:yMode val="edge"/>
              <c:x val="3.6821849150846964E-2"/>
              <c:y val="0.19254862502549291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01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0503451507801605E-4"/>
          <c:y val="0.13937869123781374"/>
          <c:w val="0.99929504002613878"/>
          <c:h val="6.1129523684330042E-2"/>
        </c:manualLayout>
      </c:layout>
      <c:overlay val="0"/>
      <c:txPr>
        <a:bodyPr/>
        <a:lstStyle/>
        <a:p>
          <a:pPr>
            <a:defRPr b="0"/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+mj-lt"/>
        </a:defRPr>
      </a:pPr>
      <a:endParaRPr lang="sv-SE"/>
    </a:p>
  </c:txPr>
  <c:printSettings>
    <c:headerFooter/>
    <c:pageMargins b="0.75" l="0.7" r="0.7" t="0.75" header="0.3" footer="0.3"/>
    <c:pageSetup/>
  </c:printSettings>
  <c:userShapes r:id="rId2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1" i="0" u="none" strike="noStrike" kern="1200" spc="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r>
              <a:rPr lang="sv-SE"/>
              <a:t>Nyanmälda lediga platser</a:t>
            </a:r>
          </a:p>
        </c:rich>
      </c:tx>
      <c:layout>
        <c:manualLayout>
          <c:xMode val="edge"/>
          <c:yMode val="edge"/>
          <c:x val="0.26618174603174605"/>
          <c:y val="1.34645833333333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1" i="0" u="none" strike="noStrike" kern="1200" spc="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9.6149404761904755E-2"/>
          <c:y val="0.13349618055555557"/>
          <c:w val="0.87327733618547021"/>
          <c:h val="0.59723643644815161"/>
        </c:manualLayout>
      </c:layout>
      <c:lineChart>
        <c:grouping val="standard"/>
        <c:varyColors val="0"/>
        <c:ser>
          <c:idx val="0"/>
          <c:order val="0"/>
          <c:tx>
            <c:strRef>
              <c:f>'Nyanmälda lediga platser'!$B$2</c:f>
              <c:strCache>
                <c:ptCount val="1"/>
              </c:strCache>
            </c:strRef>
          </c:tx>
          <c:spPr>
            <a:ln w="28575" cap="rnd">
              <a:solidFill>
                <a:srgbClr val="091D54"/>
              </a:solidFill>
              <a:round/>
            </a:ln>
            <a:effectLst/>
          </c:spPr>
          <c:marker>
            <c:symbol val="none"/>
          </c:marker>
          <c:cat>
            <c:numRef>
              <c:f>'Nyanmälda lediga platser'!$A$3:$A$199</c:f>
              <c:numCache>
                <c:formatCode>General</c:formatCode>
                <c:ptCount val="197"/>
                <c:pt idx="0">
                  <c:v>2010</c:v>
                </c:pt>
                <c:pt idx="24">
                  <c:v>2012</c:v>
                </c:pt>
                <c:pt idx="48">
                  <c:v>2014</c:v>
                </c:pt>
                <c:pt idx="72">
                  <c:v>2016</c:v>
                </c:pt>
                <c:pt idx="96">
                  <c:v>2018</c:v>
                </c:pt>
                <c:pt idx="120">
                  <c:v>2020</c:v>
                </c:pt>
                <c:pt idx="144">
                  <c:v>2022</c:v>
                </c:pt>
                <c:pt idx="168">
                  <c:v>2024</c:v>
                </c:pt>
                <c:pt idx="192">
                  <c:v>2026</c:v>
                </c:pt>
              </c:numCache>
            </c:numRef>
          </c:cat>
          <c:val>
            <c:numRef>
              <c:f>'Nyanmälda lediga platser'!$C$3:$C$199</c:f>
              <c:numCache>
                <c:formatCode>0</c:formatCode>
                <c:ptCount val="197"/>
                <c:pt idx="0">
                  <c:v>36.27331049229727</c:v>
                </c:pt>
                <c:pt idx="1">
                  <c:v>40.347292834722715</c:v>
                </c:pt>
                <c:pt idx="2">
                  <c:v>47.665041307056768</c:v>
                </c:pt>
                <c:pt idx="3">
                  <c:v>43.661457228738776</c:v>
                </c:pt>
                <c:pt idx="4">
                  <c:v>42.238405424715332</c:v>
                </c:pt>
                <c:pt idx="5">
                  <c:v>48.298979851540473</c:v>
                </c:pt>
                <c:pt idx="6">
                  <c:v>46.663536947373451</c:v>
                </c:pt>
                <c:pt idx="7">
                  <c:v>46.011427888540901</c:v>
                </c:pt>
                <c:pt idx="8">
                  <c:v>48.138946011938913</c:v>
                </c:pt>
                <c:pt idx="9">
                  <c:v>47.713902031751473</c:v>
                </c:pt>
                <c:pt idx="10">
                  <c:v>53.710948395509092</c:v>
                </c:pt>
                <c:pt idx="11">
                  <c:v>56.42131033470362</c:v>
                </c:pt>
                <c:pt idx="12">
                  <c:v>53.336509134164956</c:v>
                </c:pt>
                <c:pt idx="13">
                  <c:v>54.105062563608222</c:v>
                </c:pt>
                <c:pt idx="14">
                  <c:v>57.594431597129173</c:v>
                </c:pt>
                <c:pt idx="15">
                  <c:v>56.269082690411729</c:v>
                </c:pt>
                <c:pt idx="16">
                  <c:v>64.828553004400177</c:v>
                </c:pt>
                <c:pt idx="17">
                  <c:v>56.285058406047263</c:v>
                </c:pt>
                <c:pt idx="18">
                  <c:v>55.943189129296407</c:v>
                </c:pt>
                <c:pt idx="19">
                  <c:v>59.763449738094273</c:v>
                </c:pt>
                <c:pt idx="20">
                  <c:v>59.901844101744494</c:v>
                </c:pt>
                <c:pt idx="21">
                  <c:v>55.53457628057896</c:v>
                </c:pt>
                <c:pt idx="22">
                  <c:v>58.094158829475639</c:v>
                </c:pt>
                <c:pt idx="23">
                  <c:v>58.536047867235261</c:v>
                </c:pt>
                <c:pt idx="24">
                  <c:v>58.772431817445771</c:v>
                </c:pt>
                <c:pt idx="25">
                  <c:v>56.560532717009032</c:v>
                </c:pt>
                <c:pt idx="26">
                  <c:v>54.916637604047615</c:v>
                </c:pt>
                <c:pt idx="27">
                  <c:v>54.034074520521074</c:v>
                </c:pt>
                <c:pt idx="28">
                  <c:v>56.190385712864916</c:v>
                </c:pt>
                <c:pt idx="29">
                  <c:v>55.851605885825066</c:v>
                </c:pt>
                <c:pt idx="30">
                  <c:v>56.8264090189219</c:v>
                </c:pt>
                <c:pt idx="31">
                  <c:v>56.26629323068709</c:v>
                </c:pt>
                <c:pt idx="32">
                  <c:v>51.31715163699937</c:v>
                </c:pt>
                <c:pt idx="33">
                  <c:v>57.384019472660498</c:v>
                </c:pt>
                <c:pt idx="34">
                  <c:v>56.713431607144038</c:v>
                </c:pt>
                <c:pt idx="35">
                  <c:v>47.158358352583527</c:v>
                </c:pt>
                <c:pt idx="36">
                  <c:v>62.689082661771018</c:v>
                </c:pt>
                <c:pt idx="37">
                  <c:v>53.668740704465137</c:v>
                </c:pt>
                <c:pt idx="38">
                  <c:v>49.872926875289814</c:v>
                </c:pt>
                <c:pt idx="39">
                  <c:v>59.623716156920608</c:v>
                </c:pt>
                <c:pt idx="40">
                  <c:v>56.191045330287331</c:v>
                </c:pt>
                <c:pt idx="41">
                  <c:v>51.754724264337028</c:v>
                </c:pt>
                <c:pt idx="42">
                  <c:v>57.390550206295394</c:v>
                </c:pt>
                <c:pt idx="43">
                  <c:v>57.880433701284467</c:v>
                </c:pt>
                <c:pt idx="44">
                  <c:v>53.364948026842242</c:v>
                </c:pt>
                <c:pt idx="45">
                  <c:v>53.976736856832758</c:v>
                </c:pt>
                <c:pt idx="46">
                  <c:v>55.633570899903432</c:v>
                </c:pt>
                <c:pt idx="47">
                  <c:v>56.639560469335301</c:v>
                </c:pt>
                <c:pt idx="48">
                  <c:v>51.887735224816197</c:v>
                </c:pt>
                <c:pt idx="49">
                  <c:v>60.766120553745345</c:v>
                </c:pt>
                <c:pt idx="50">
                  <c:v>59.886422001354369</c:v>
                </c:pt>
                <c:pt idx="51">
                  <c:v>62.885873529969189</c:v>
                </c:pt>
                <c:pt idx="52">
                  <c:v>65.423673573308363</c:v>
                </c:pt>
                <c:pt idx="53">
                  <c:v>68.810165714153868</c:v>
                </c:pt>
                <c:pt idx="54">
                  <c:v>68.383086968330304</c:v>
                </c:pt>
                <c:pt idx="55">
                  <c:v>67.371217020186066</c:v>
                </c:pt>
                <c:pt idx="56">
                  <c:v>75.060495843019027</c:v>
                </c:pt>
                <c:pt idx="57">
                  <c:v>76.428853219911275</c:v>
                </c:pt>
                <c:pt idx="58">
                  <c:v>73.453634279713427</c:v>
                </c:pt>
                <c:pt idx="59">
                  <c:v>74.432123205248757</c:v>
                </c:pt>
                <c:pt idx="60">
                  <c:v>80.255872020947862</c:v>
                </c:pt>
                <c:pt idx="61">
                  <c:v>79.618334598107637</c:v>
                </c:pt>
                <c:pt idx="62">
                  <c:v>85.242482706168701</c:v>
                </c:pt>
                <c:pt idx="63">
                  <c:v>84.911139794875879</c:v>
                </c:pt>
                <c:pt idx="64">
                  <c:v>80.334769815068356</c:v>
                </c:pt>
                <c:pt idx="65">
                  <c:v>91.166036849407789</c:v>
                </c:pt>
                <c:pt idx="66">
                  <c:v>88.649298253071962</c:v>
                </c:pt>
                <c:pt idx="67">
                  <c:v>88.444220881712099</c:v>
                </c:pt>
                <c:pt idx="68">
                  <c:v>98.621786682179973</c:v>
                </c:pt>
                <c:pt idx="69">
                  <c:v>98.158468618469684</c:v>
                </c:pt>
                <c:pt idx="70">
                  <c:v>100.6707764408384</c:v>
                </c:pt>
                <c:pt idx="71">
                  <c:v>110.8548680672515</c:v>
                </c:pt>
                <c:pt idx="72">
                  <c:v>88.067442834699563</c:v>
                </c:pt>
                <c:pt idx="73">
                  <c:v>109.52274829439949</c:v>
                </c:pt>
                <c:pt idx="74">
                  <c:v>102.0730594438307</c:v>
                </c:pt>
                <c:pt idx="75">
                  <c:v>112.327576882603</c:v>
                </c:pt>
                <c:pt idx="76">
                  <c:v>111.36541795104891</c:v>
                </c:pt>
                <c:pt idx="77">
                  <c:v>112.78421490958421</c:v>
                </c:pt>
                <c:pt idx="78">
                  <c:v>113.1954400391006</c:v>
                </c:pt>
                <c:pt idx="79">
                  <c:v>113.89584990117889</c:v>
                </c:pt>
                <c:pt idx="80">
                  <c:v>114.2848598128228</c:v>
                </c:pt>
                <c:pt idx="81">
                  <c:v>111.2143479102932</c:v>
                </c:pt>
                <c:pt idx="82">
                  <c:v>110.36109883306901</c:v>
                </c:pt>
                <c:pt idx="83">
                  <c:v>108.79618111469119</c:v>
                </c:pt>
                <c:pt idx="84">
                  <c:v>104.32110232532219</c:v>
                </c:pt>
                <c:pt idx="85">
                  <c:v>100.5650379463287</c:v>
                </c:pt>
                <c:pt idx="86">
                  <c:v>108.32489593281289</c:v>
                </c:pt>
                <c:pt idx="87">
                  <c:v>101.094322414676</c:v>
                </c:pt>
                <c:pt idx="88">
                  <c:v>106.4021697235948</c:v>
                </c:pt>
                <c:pt idx="89">
                  <c:v>108.2183437091809</c:v>
                </c:pt>
                <c:pt idx="90">
                  <c:v>103.8282851873862</c:v>
                </c:pt>
                <c:pt idx="91">
                  <c:v>109.9599521236063</c:v>
                </c:pt>
                <c:pt idx="92">
                  <c:v>113.6347179847384</c:v>
                </c:pt>
                <c:pt idx="93">
                  <c:v>97.841940082253544</c:v>
                </c:pt>
                <c:pt idx="94">
                  <c:v>115.4673954728885</c:v>
                </c:pt>
                <c:pt idx="95">
                  <c:v>110.3593793866403</c:v>
                </c:pt>
                <c:pt idx="96">
                  <c:v>114.90953256976161</c:v>
                </c:pt>
                <c:pt idx="97">
                  <c:v>105.37085882569991</c:v>
                </c:pt>
                <c:pt idx="98">
                  <c:v>108.94419393821619</c:v>
                </c:pt>
                <c:pt idx="99">
                  <c:v>108.95615424329419</c:v>
                </c:pt>
                <c:pt idx="100">
                  <c:v>123.91145180555149</c:v>
                </c:pt>
                <c:pt idx="101">
                  <c:v>108.7038778110544</c:v>
                </c:pt>
                <c:pt idx="102">
                  <c:v>112.5915674745228</c:v>
                </c:pt>
                <c:pt idx="103">
                  <c:v>117.4348365564822</c:v>
                </c:pt>
                <c:pt idx="104">
                  <c:v>101.8954940923135</c:v>
                </c:pt>
                <c:pt idx="105">
                  <c:v>107.34784024444861</c:v>
                </c:pt>
                <c:pt idx="106">
                  <c:v>103.4139538518578</c:v>
                </c:pt>
                <c:pt idx="107">
                  <c:v>103.60114780668749</c:v>
                </c:pt>
                <c:pt idx="108">
                  <c:v>105.40207175978961</c:v>
                </c:pt>
                <c:pt idx="109">
                  <c:v>100.41578334952</c:v>
                </c:pt>
                <c:pt idx="110">
                  <c:v>98.648167740851534</c:v>
                </c:pt>
                <c:pt idx="111">
                  <c:v>103.5211217196927</c:v>
                </c:pt>
                <c:pt idx="112">
                  <c:v>97.854196299844034</c:v>
                </c:pt>
                <c:pt idx="113">
                  <c:v>88.712622453821638</c:v>
                </c:pt>
                <c:pt idx="114">
                  <c:v>99.332149560271461</c:v>
                </c:pt>
                <c:pt idx="115">
                  <c:v>91.788489887921259</c:v>
                </c:pt>
                <c:pt idx="116">
                  <c:v>90.766118715019431</c:v>
                </c:pt>
                <c:pt idx="117">
                  <c:v>93.086418449298222</c:v>
                </c:pt>
                <c:pt idx="118">
                  <c:v>82.538986900576461</c:v>
                </c:pt>
                <c:pt idx="119">
                  <c:v>90.417404579686121</c:v>
                </c:pt>
                <c:pt idx="120">
                  <c:v>95.589355742632122</c:v>
                </c:pt>
                <c:pt idx="121">
                  <c:v>93.973263874961802</c:v>
                </c:pt>
                <c:pt idx="122">
                  <c:v>104.9402319778815</c:v>
                </c:pt>
                <c:pt idx="123">
                  <c:v>63.545232391083147</c:v>
                </c:pt>
                <c:pt idx="124">
                  <c:v>52.125194423838387</c:v>
                </c:pt>
                <c:pt idx="125">
                  <c:v>67.673110736877035</c:v>
                </c:pt>
                <c:pt idx="126">
                  <c:v>66.640148152010184</c:v>
                </c:pt>
                <c:pt idx="127">
                  <c:v>68.143150307698406</c:v>
                </c:pt>
                <c:pt idx="128">
                  <c:v>67.905552736517336</c:v>
                </c:pt>
                <c:pt idx="129">
                  <c:v>93.595149982219638</c:v>
                </c:pt>
                <c:pt idx="130">
                  <c:v>83.166285546088986</c:v>
                </c:pt>
                <c:pt idx="131">
                  <c:v>86.789162071709072</c:v>
                </c:pt>
                <c:pt idx="132">
                  <c:v>78.322796939717151</c:v>
                </c:pt>
                <c:pt idx="133">
                  <c:v>82.740521021305213</c:v>
                </c:pt>
                <c:pt idx="134">
                  <c:v>92.279575384639074</c:v>
                </c:pt>
                <c:pt idx="135">
                  <c:v>96.587914359653894</c:v>
                </c:pt>
                <c:pt idx="136">
                  <c:v>96.392306623809446</c:v>
                </c:pt>
                <c:pt idx="137">
                  <c:v>116.6761898115231</c:v>
                </c:pt>
                <c:pt idx="138">
                  <c:v>115.1891155009076</c:v>
                </c:pt>
                <c:pt idx="139">
                  <c:v>116.70978662459559</c:v>
                </c:pt>
                <c:pt idx="140">
                  <c:v>140.96352602871829</c:v>
                </c:pt>
                <c:pt idx="141">
                  <c:v>139.8581604669636</c:v>
                </c:pt>
                <c:pt idx="142">
                  <c:v>148.34662044410209</c:v>
                </c:pt>
                <c:pt idx="143">
                  <c:v>147.43432686075838</c:v>
                </c:pt>
                <c:pt idx="144">
                  <c:v>140.03452208431659</c:v>
                </c:pt>
                <c:pt idx="145">
                  <c:v>165.5205023108264</c:v>
                </c:pt>
                <c:pt idx="146">
                  <c:v>160.11158342041068</c:v>
                </c:pt>
                <c:pt idx="147">
                  <c:v>164.61910824947859</c:v>
                </c:pt>
                <c:pt idx="148">
                  <c:v>184.50383236811859</c:v>
                </c:pt>
                <c:pt idx="149">
                  <c:v>181.25381677684533</c:v>
                </c:pt>
                <c:pt idx="150">
                  <c:v>176.26841147670649</c:v>
                </c:pt>
                <c:pt idx="151">
                  <c:v>181.8109124047526</c:v>
                </c:pt>
                <c:pt idx="152">
                  <c:v>180.78242378008332</c:v>
                </c:pt>
                <c:pt idx="153">
                  <c:v>170.3958791756173</c:v>
                </c:pt>
                <c:pt idx="154">
                  <c:v>169.9669583047893</c:v>
                </c:pt>
                <c:pt idx="155">
                  <c:v>151.7232796982122</c:v>
                </c:pt>
                <c:pt idx="156">
                  <c:v>155.6868086508361</c:v>
                </c:pt>
                <c:pt idx="157">
                  <c:v>156.93181327122531</c:v>
                </c:pt>
                <c:pt idx="158">
                  <c:v>170.99969598857422</c:v>
                </c:pt>
                <c:pt idx="159">
                  <c:v>135.5914117279487</c:v>
                </c:pt>
                <c:pt idx="160">
                  <c:v>197.12047032194099</c:v>
                </c:pt>
                <c:pt idx="161">
                  <c:v>155.6707782614763</c:v>
                </c:pt>
                <c:pt idx="162">
                  <c:v>156.38448858234261</c:v>
                </c:pt>
                <c:pt idx="163">
                  <c:v>144.96676399940088</c:v>
                </c:pt>
                <c:pt idx="164">
                  <c:v>128.2436699426969</c:v>
                </c:pt>
                <c:pt idx="165">
                  <c:v>119.33388660502979</c:v>
                </c:pt>
                <c:pt idx="166">
                  <c:v>117.4338906295332</c:v>
                </c:pt>
                <c:pt idx="167">
                  <c:v>114.65098328053219</c:v>
                </c:pt>
                <c:pt idx="168">
                  <c:v>125.51865744635469</c:v>
                </c:pt>
                <c:pt idx="169">
                  <c:v>110.8781236012203</c:v>
                </c:pt>
                <c:pt idx="170">
                  <c:v>89.636037682952093</c:v>
                </c:pt>
                <c:pt idx="171">
                  <c:v>105.91135605878961</c:v>
                </c:pt>
                <c:pt idx="172">
                  <c:v>104.0626358487593</c:v>
                </c:pt>
                <c:pt idx="173">
                  <c:v>93.797733715823142</c:v>
                </c:pt>
                <c:pt idx="174">
                  <c:v>99.036616191693454</c:v>
                </c:pt>
                <c:pt idx="175">
                  <c:v>95.693015251951991</c:v>
                </c:pt>
                <c:pt idx="176">
                  <c:v>92.862734145550945</c:v>
                </c:pt>
                <c:pt idx="177">
                  <c:v>95.089451894233122</c:v>
                </c:pt>
                <c:pt idx="178">
                  <c:v>89.694551566969736</c:v>
                </c:pt>
                <c:pt idx="179">
                  <c:v>94.548210415863934</c:v>
                </c:pt>
                <c:pt idx="180">
                  <c:v>98.205545649605227</c:v>
                </c:pt>
                <c:pt idx="181">
                  <c:v>86.852114024803058</c:v>
                </c:pt>
                <c:pt idx="182">
                  <c:v>83.191019049676214</c:v>
                </c:pt>
                <c:pt idx="183">
                  <c:v>87.260245283218396</c:v>
                </c:pt>
                <c:pt idx="184">
                  <c:v>79.443939907763493</c:v>
                </c:pt>
                <c:pt idx="185">
                  <c:v>81.792634034379162</c:v>
                </c:pt>
                <c:pt idx="186">
                  <c:v>77.346664208465</c:v>
                </c:pt>
                <c:pt idx="187">
                  <c:v>82.055853809328525</c:v>
                </c:pt>
                <c:pt idx="188">
                  <c:v>87.269024356451794</c:v>
                </c:pt>
                <c:pt idx="189">
                  <c:v>88.161971739474865</c:v>
                </c:pt>
                <c:pt idx="190">
                  <c:v>88.336189528914261</c:v>
                </c:pt>
                <c:pt idx="191">
                  <c:v>95.008401815666502</c:v>
                </c:pt>
                <c:pt idx="192">
                  <c:v>85.58183741491078</c:v>
                </c:pt>
                <c:pt idx="193">
                  <c:v>86.189715697361407</c:v>
                </c:pt>
                <c:pt idx="194">
                  <c:v>80.865458659917806</c:v>
                </c:pt>
                <c:pt idx="195">
                  <c:v>70.528295696381633</c:v>
                </c:pt>
                <c:pt idx="196">
                  <c:v>66.477596843151503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8639-4E3E-BA31-C12F4A5DD3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900168"/>
        <c:axId val="84902912"/>
        <c:extLst/>
      </c:lineChart>
      <c:catAx>
        <c:axId val="84900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  <c:crossAx val="84902912"/>
        <c:crosses val="autoZero"/>
        <c:auto val="1"/>
        <c:lblAlgn val="ctr"/>
        <c:lblOffset val="100"/>
        <c:tickLblSkip val="3"/>
        <c:tickMarkSkip val="3"/>
        <c:noMultiLvlLbl val="0"/>
      </c:catAx>
      <c:valAx>
        <c:axId val="84902912"/>
        <c:scaling>
          <c:orientation val="minMax"/>
          <c:max val="2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sv-SE" sz="1000" b="0">
                    <a:latin typeface="Arial" panose="020B0604020202020204" pitchFamily="34" charset="0"/>
                    <a:cs typeface="Arial" panose="020B0604020202020204" pitchFamily="34" charset="0"/>
                  </a:rPr>
                  <a:t>Tusental</a:t>
                </a:r>
              </a:p>
            </c:rich>
          </c:tx>
          <c:layout>
            <c:manualLayout>
              <c:xMode val="edge"/>
              <c:yMode val="edge"/>
              <c:x val="2.3137301587301588E-2"/>
              <c:y val="5.6763194444444436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sv-S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sv-SE"/>
          </a:p>
        </c:txPr>
        <c:crossAx val="84900168"/>
        <c:crosses val="autoZero"/>
        <c:crossBetween val="between"/>
        <c:majorUnit val="5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+mj-lt"/>
        </a:defRPr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r>
              <a:rPr lang="sv-SE" b="1"/>
              <a:t>Personer berörda av varsel</a:t>
            </a:r>
            <a:r>
              <a:rPr lang="sv-SE" b="1" baseline="0"/>
              <a:t> om uppsägning </a:t>
            </a:r>
          </a:p>
        </c:rich>
      </c:tx>
      <c:layout>
        <c:manualLayout>
          <c:xMode val="edge"/>
          <c:yMode val="edge"/>
          <c:x val="0.12238288809477492"/>
          <c:y val="1.00087453722691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>
        <c:manualLayout>
          <c:layoutTarget val="inner"/>
          <c:xMode val="edge"/>
          <c:yMode val="edge"/>
          <c:x val="5.254521072796936E-2"/>
          <c:y val="0.2340307473368044"/>
          <c:w val="0.88173825887479595"/>
          <c:h val="0.44238997668509755"/>
        </c:manualLayout>
      </c:layout>
      <c:lineChart>
        <c:grouping val="standard"/>
        <c:varyColors val="0"/>
        <c:ser>
          <c:idx val="0"/>
          <c:order val="0"/>
          <c:tx>
            <c:strRef>
              <c:f>Varsel!$B$2</c:f>
              <c:strCache>
                <c:ptCount val="1"/>
                <c:pt idx="0">
                  <c:v>Originalvärden</c:v>
                </c:pt>
              </c:strCache>
            </c:strRef>
          </c:tx>
          <c:spPr>
            <a:ln w="28575" cap="rnd">
              <a:solidFill>
                <a:srgbClr val="091D54"/>
              </a:solidFill>
              <a:round/>
            </a:ln>
            <a:effectLst/>
          </c:spPr>
          <c:marker>
            <c:symbol val="none"/>
          </c:marker>
          <c:cat>
            <c:numRef>
              <c:f>Varsel!$A$3:$A$415</c:f>
              <c:numCache>
                <c:formatCode>m/d/yyyy</c:formatCode>
                <c:ptCount val="413"/>
                <c:pt idx="0">
                  <c:v>33604</c:v>
                </c:pt>
                <c:pt idx="1">
                  <c:v>33635</c:v>
                </c:pt>
                <c:pt idx="2">
                  <c:v>33664</c:v>
                </c:pt>
                <c:pt idx="3">
                  <c:v>33695</c:v>
                </c:pt>
                <c:pt idx="4">
                  <c:v>33725</c:v>
                </c:pt>
                <c:pt idx="5">
                  <c:v>33756</c:v>
                </c:pt>
                <c:pt idx="6">
                  <c:v>33786</c:v>
                </c:pt>
                <c:pt idx="7">
                  <c:v>33817</c:v>
                </c:pt>
                <c:pt idx="8">
                  <c:v>33848</c:v>
                </c:pt>
                <c:pt idx="9">
                  <c:v>33878</c:v>
                </c:pt>
                <c:pt idx="10">
                  <c:v>33909</c:v>
                </c:pt>
                <c:pt idx="11">
                  <c:v>33939</c:v>
                </c:pt>
                <c:pt idx="12">
                  <c:v>33970</c:v>
                </c:pt>
                <c:pt idx="13">
                  <c:v>34001</c:v>
                </c:pt>
                <c:pt idx="14">
                  <c:v>34029</c:v>
                </c:pt>
                <c:pt idx="15">
                  <c:v>34060</c:v>
                </c:pt>
                <c:pt idx="16">
                  <c:v>34090</c:v>
                </c:pt>
                <c:pt idx="17">
                  <c:v>34121</c:v>
                </c:pt>
                <c:pt idx="18">
                  <c:v>34151</c:v>
                </c:pt>
                <c:pt idx="19">
                  <c:v>34182</c:v>
                </c:pt>
                <c:pt idx="20">
                  <c:v>34213</c:v>
                </c:pt>
                <c:pt idx="21">
                  <c:v>34243</c:v>
                </c:pt>
                <c:pt idx="22">
                  <c:v>34274</c:v>
                </c:pt>
                <c:pt idx="23">
                  <c:v>34304</c:v>
                </c:pt>
                <c:pt idx="24">
                  <c:v>34335</c:v>
                </c:pt>
                <c:pt idx="25">
                  <c:v>34366</c:v>
                </c:pt>
                <c:pt idx="26">
                  <c:v>34394</c:v>
                </c:pt>
                <c:pt idx="27">
                  <c:v>34425</c:v>
                </c:pt>
                <c:pt idx="28">
                  <c:v>34455</c:v>
                </c:pt>
                <c:pt idx="29">
                  <c:v>34486</c:v>
                </c:pt>
                <c:pt idx="30">
                  <c:v>34516</c:v>
                </c:pt>
                <c:pt idx="31">
                  <c:v>34547</c:v>
                </c:pt>
                <c:pt idx="32">
                  <c:v>34578</c:v>
                </c:pt>
                <c:pt idx="33">
                  <c:v>34608</c:v>
                </c:pt>
                <c:pt idx="34">
                  <c:v>34639</c:v>
                </c:pt>
                <c:pt idx="35">
                  <c:v>34669</c:v>
                </c:pt>
                <c:pt idx="36">
                  <c:v>34700</c:v>
                </c:pt>
                <c:pt idx="37">
                  <c:v>34731</c:v>
                </c:pt>
                <c:pt idx="38">
                  <c:v>34759</c:v>
                </c:pt>
                <c:pt idx="39">
                  <c:v>34790</c:v>
                </c:pt>
                <c:pt idx="40">
                  <c:v>34820</c:v>
                </c:pt>
                <c:pt idx="41">
                  <c:v>34851</c:v>
                </c:pt>
                <c:pt idx="42">
                  <c:v>34881</c:v>
                </c:pt>
                <c:pt idx="43">
                  <c:v>34912</c:v>
                </c:pt>
                <c:pt idx="44">
                  <c:v>34943</c:v>
                </c:pt>
                <c:pt idx="45">
                  <c:v>34973</c:v>
                </c:pt>
                <c:pt idx="46">
                  <c:v>35004</c:v>
                </c:pt>
                <c:pt idx="47">
                  <c:v>35034</c:v>
                </c:pt>
                <c:pt idx="48">
                  <c:v>35065</c:v>
                </c:pt>
                <c:pt idx="49">
                  <c:v>35096</c:v>
                </c:pt>
                <c:pt idx="50">
                  <c:v>35125</c:v>
                </c:pt>
                <c:pt idx="51">
                  <c:v>35156</c:v>
                </c:pt>
                <c:pt idx="52">
                  <c:v>35186</c:v>
                </c:pt>
                <c:pt idx="53">
                  <c:v>35217</c:v>
                </c:pt>
                <c:pt idx="54">
                  <c:v>35247</c:v>
                </c:pt>
                <c:pt idx="55">
                  <c:v>35278</c:v>
                </c:pt>
                <c:pt idx="56">
                  <c:v>35309</c:v>
                </c:pt>
                <c:pt idx="57">
                  <c:v>35339</c:v>
                </c:pt>
                <c:pt idx="58">
                  <c:v>35370</c:v>
                </c:pt>
                <c:pt idx="59">
                  <c:v>35400</c:v>
                </c:pt>
                <c:pt idx="60">
                  <c:v>35431</c:v>
                </c:pt>
                <c:pt idx="61">
                  <c:v>35462</c:v>
                </c:pt>
                <c:pt idx="62">
                  <c:v>35490</c:v>
                </c:pt>
                <c:pt idx="63">
                  <c:v>35521</c:v>
                </c:pt>
                <c:pt idx="64">
                  <c:v>35551</c:v>
                </c:pt>
                <c:pt idx="65">
                  <c:v>35582</c:v>
                </c:pt>
                <c:pt idx="66">
                  <c:v>35612</c:v>
                </c:pt>
                <c:pt idx="67">
                  <c:v>35643</c:v>
                </c:pt>
                <c:pt idx="68">
                  <c:v>35674</c:v>
                </c:pt>
                <c:pt idx="69">
                  <c:v>35704</c:v>
                </c:pt>
                <c:pt idx="70">
                  <c:v>35735</c:v>
                </c:pt>
                <c:pt idx="71">
                  <c:v>35765</c:v>
                </c:pt>
                <c:pt idx="72">
                  <c:v>35796</c:v>
                </c:pt>
                <c:pt idx="73">
                  <c:v>35827</c:v>
                </c:pt>
                <c:pt idx="74">
                  <c:v>35855</c:v>
                </c:pt>
                <c:pt idx="75">
                  <c:v>35886</c:v>
                </c:pt>
                <c:pt idx="76">
                  <c:v>35916</c:v>
                </c:pt>
                <c:pt idx="77">
                  <c:v>35947</c:v>
                </c:pt>
                <c:pt idx="78">
                  <c:v>35977</c:v>
                </c:pt>
                <c:pt idx="79">
                  <c:v>36008</c:v>
                </c:pt>
                <c:pt idx="80">
                  <c:v>36039</c:v>
                </c:pt>
                <c:pt idx="81">
                  <c:v>36069</c:v>
                </c:pt>
                <c:pt idx="82">
                  <c:v>36100</c:v>
                </c:pt>
                <c:pt idx="83">
                  <c:v>36130</c:v>
                </c:pt>
                <c:pt idx="84">
                  <c:v>36161</c:v>
                </c:pt>
                <c:pt idx="85">
                  <c:v>36192</c:v>
                </c:pt>
                <c:pt idx="86">
                  <c:v>36220</c:v>
                </c:pt>
                <c:pt idx="87">
                  <c:v>36251</c:v>
                </c:pt>
                <c:pt idx="88">
                  <c:v>36281</c:v>
                </c:pt>
                <c:pt idx="89">
                  <c:v>36312</c:v>
                </c:pt>
                <c:pt idx="90">
                  <c:v>36342</c:v>
                </c:pt>
                <c:pt idx="91">
                  <c:v>36373</c:v>
                </c:pt>
                <c:pt idx="92">
                  <c:v>36404</c:v>
                </c:pt>
                <c:pt idx="93">
                  <c:v>36434</c:v>
                </c:pt>
                <c:pt idx="94">
                  <c:v>36465</c:v>
                </c:pt>
                <c:pt idx="95">
                  <c:v>36495</c:v>
                </c:pt>
                <c:pt idx="96">
                  <c:v>36526</c:v>
                </c:pt>
                <c:pt idx="97">
                  <c:v>36557</c:v>
                </c:pt>
                <c:pt idx="98">
                  <c:v>36586</c:v>
                </c:pt>
                <c:pt idx="99">
                  <c:v>36617</c:v>
                </c:pt>
                <c:pt idx="100">
                  <c:v>36647</c:v>
                </c:pt>
                <c:pt idx="101">
                  <c:v>36678</c:v>
                </c:pt>
                <c:pt idx="102">
                  <c:v>36708</c:v>
                </c:pt>
                <c:pt idx="103">
                  <c:v>36739</c:v>
                </c:pt>
                <c:pt idx="104">
                  <c:v>36770</c:v>
                </c:pt>
                <c:pt idx="105">
                  <c:v>36800</c:v>
                </c:pt>
                <c:pt idx="106">
                  <c:v>36831</c:v>
                </c:pt>
                <c:pt idx="107">
                  <c:v>36861</c:v>
                </c:pt>
                <c:pt idx="108">
                  <c:v>36892</c:v>
                </c:pt>
                <c:pt idx="109">
                  <c:v>36923</c:v>
                </c:pt>
                <c:pt idx="110">
                  <c:v>36951</c:v>
                </c:pt>
                <c:pt idx="111">
                  <c:v>36982</c:v>
                </c:pt>
                <c:pt idx="112">
                  <c:v>37012</c:v>
                </c:pt>
                <c:pt idx="113">
                  <c:v>37043</c:v>
                </c:pt>
                <c:pt idx="114">
                  <c:v>37073</c:v>
                </c:pt>
                <c:pt idx="115">
                  <c:v>37104</c:v>
                </c:pt>
                <c:pt idx="116">
                  <c:v>37135</c:v>
                </c:pt>
                <c:pt idx="117">
                  <c:v>37165</c:v>
                </c:pt>
                <c:pt idx="118">
                  <c:v>37196</c:v>
                </c:pt>
                <c:pt idx="119">
                  <c:v>37226</c:v>
                </c:pt>
                <c:pt idx="120">
                  <c:v>37257</c:v>
                </c:pt>
                <c:pt idx="121">
                  <c:v>37288</c:v>
                </c:pt>
                <c:pt idx="122">
                  <c:v>37316</c:v>
                </c:pt>
                <c:pt idx="123">
                  <c:v>37347</c:v>
                </c:pt>
                <c:pt idx="124">
                  <c:v>37377</c:v>
                </c:pt>
                <c:pt idx="125">
                  <c:v>37408</c:v>
                </c:pt>
                <c:pt idx="126">
                  <c:v>37438</c:v>
                </c:pt>
                <c:pt idx="127">
                  <c:v>37469</c:v>
                </c:pt>
                <c:pt idx="128">
                  <c:v>37500</c:v>
                </c:pt>
                <c:pt idx="129">
                  <c:v>37530</c:v>
                </c:pt>
                <c:pt idx="130">
                  <c:v>37561</c:v>
                </c:pt>
                <c:pt idx="131">
                  <c:v>37591</c:v>
                </c:pt>
                <c:pt idx="132">
                  <c:v>37622</c:v>
                </c:pt>
                <c:pt idx="133">
                  <c:v>37653</c:v>
                </c:pt>
                <c:pt idx="134">
                  <c:v>37681</c:v>
                </c:pt>
                <c:pt idx="135">
                  <c:v>37712</c:v>
                </c:pt>
                <c:pt idx="136">
                  <c:v>37742</c:v>
                </c:pt>
                <c:pt idx="137">
                  <c:v>37773</c:v>
                </c:pt>
                <c:pt idx="138">
                  <c:v>37803</c:v>
                </c:pt>
                <c:pt idx="139">
                  <c:v>37834</c:v>
                </c:pt>
                <c:pt idx="140">
                  <c:v>37865</c:v>
                </c:pt>
                <c:pt idx="141">
                  <c:v>37895</c:v>
                </c:pt>
                <c:pt idx="142">
                  <c:v>37926</c:v>
                </c:pt>
                <c:pt idx="143">
                  <c:v>37956</c:v>
                </c:pt>
                <c:pt idx="144">
                  <c:v>37987</c:v>
                </c:pt>
                <c:pt idx="145">
                  <c:v>38018</c:v>
                </c:pt>
                <c:pt idx="146">
                  <c:v>38047</c:v>
                </c:pt>
                <c:pt idx="147">
                  <c:v>38078</c:v>
                </c:pt>
                <c:pt idx="148">
                  <c:v>38108</c:v>
                </c:pt>
                <c:pt idx="149">
                  <c:v>38139</c:v>
                </c:pt>
                <c:pt idx="150">
                  <c:v>38169</c:v>
                </c:pt>
                <c:pt idx="151">
                  <c:v>38200</c:v>
                </c:pt>
                <c:pt idx="152">
                  <c:v>38231</c:v>
                </c:pt>
                <c:pt idx="153">
                  <c:v>38261</c:v>
                </c:pt>
                <c:pt idx="154">
                  <c:v>38292</c:v>
                </c:pt>
                <c:pt idx="155">
                  <c:v>38322</c:v>
                </c:pt>
                <c:pt idx="156">
                  <c:v>38353</c:v>
                </c:pt>
                <c:pt idx="157">
                  <c:v>38384</c:v>
                </c:pt>
                <c:pt idx="158">
                  <c:v>38412</c:v>
                </c:pt>
                <c:pt idx="159">
                  <c:v>38443</c:v>
                </c:pt>
                <c:pt idx="160">
                  <c:v>38473</c:v>
                </c:pt>
                <c:pt idx="161">
                  <c:v>38504</c:v>
                </c:pt>
                <c:pt idx="162">
                  <c:v>38534</c:v>
                </c:pt>
                <c:pt idx="163">
                  <c:v>38565</c:v>
                </c:pt>
                <c:pt idx="164">
                  <c:v>38596</c:v>
                </c:pt>
                <c:pt idx="165">
                  <c:v>38626</c:v>
                </c:pt>
                <c:pt idx="166">
                  <c:v>38657</c:v>
                </c:pt>
                <c:pt idx="167">
                  <c:v>38687</c:v>
                </c:pt>
                <c:pt idx="168">
                  <c:v>38718</c:v>
                </c:pt>
                <c:pt idx="169">
                  <c:v>38749</c:v>
                </c:pt>
                <c:pt idx="170">
                  <c:v>38777</c:v>
                </c:pt>
                <c:pt idx="171">
                  <c:v>38808</c:v>
                </c:pt>
                <c:pt idx="172">
                  <c:v>38838</c:v>
                </c:pt>
                <c:pt idx="173">
                  <c:v>38869</c:v>
                </c:pt>
                <c:pt idx="174">
                  <c:v>38899</c:v>
                </c:pt>
                <c:pt idx="175">
                  <c:v>38930</c:v>
                </c:pt>
                <c:pt idx="176">
                  <c:v>38961</c:v>
                </c:pt>
                <c:pt idx="177">
                  <c:v>38991</c:v>
                </c:pt>
                <c:pt idx="178">
                  <c:v>39022</c:v>
                </c:pt>
                <c:pt idx="179">
                  <c:v>39052</c:v>
                </c:pt>
                <c:pt idx="180">
                  <c:v>39083</c:v>
                </c:pt>
                <c:pt idx="181">
                  <c:v>39114</c:v>
                </c:pt>
                <c:pt idx="182">
                  <c:v>39142</c:v>
                </c:pt>
                <c:pt idx="183">
                  <c:v>39173</c:v>
                </c:pt>
                <c:pt idx="184">
                  <c:v>39203</c:v>
                </c:pt>
                <c:pt idx="185">
                  <c:v>39234</c:v>
                </c:pt>
                <c:pt idx="186">
                  <c:v>39264</c:v>
                </c:pt>
                <c:pt idx="187">
                  <c:v>39295</c:v>
                </c:pt>
                <c:pt idx="188">
                  <c:v>39326</c:v>
                </c:pt>
                <c:pt idx="189">
                  <c:v>39356</c:v>
                </c:pt>
                <c:pt idx="190">
                  <c:v>39387</c:v>
                </c:pt>
                <c:pt idx="191">
                  <c:v>39417</c:v>
                </c:pt>
                <c:pt idx="192">
                  <c:v>39448</c:v>
                </c:pt>
                <c:pt idx="193">
                  <c:v>39479</c:v>
                </c:pt>
                <c:pt idx="194">
                  <c:v>39508</c:v>
                </c:pt>
                <c:pt idx="195">
                  <c:v>39539</c:v>
                </c:pt>
                <c:pt idx="196">
                  <c:v>39569</c:v>
                </c:pt>
                <c:pt idx="197">
                  <c:v>39600</c:v>
                </c:pt>
                <c:pt idx="198">
                  <c:v>39630</c:v>
                </c:pt>
                <c:pt idx="199">
                  <c:v>39661</c:v>
                </c:pt>
                <c:pt idx="200">
                  <c:v>39692</c:v>
                </c:pt>
                <c:pt idx="201">
                  <c:v>39722</c:v>
                </c:pt>
                <c:pt idx="202">
                  <c:v>39753</c:v>
                </c:pt>
                <c:pt idx="203">
                  <c:v>39783</c:v>
                </c:pt>
                <c:pt idx="204">
                  <c:v>39814</c:v>
                </c:pt>
                <c:pt idx="205">
                  <c:v>39845</c:v>
                </c:pt>
                <c:pt idx="206">
                  <c:v>39873</c:v>
                </c:pt>
                <c:pt idx="207">
                  <c:v>39904</c:v>
                </c:pt>
                <c:pt idx="208">
                  <c:v>39934</c:v>
                </c:pt>
                <c:pt idx="209">
                  <c:v>39965</c:v>
                </c:pt>
                <c:pt idx="210">
                  <c:v>39995</c:v>
                </c:pt>
                <c:pt idx="211">
                  <c:v>40026</c:v>
                </c:pt>
                <c:pt idx="212">
                  <c:v>40057</c:v>
                </c:pt>
                <c:pt idx="213">
                  <c:v>40087</c:v>
                </c:pt>
                <c:pt idx="214">
                  <c:v>40118</c:v>
                </c:pt>
                <c:pt idx="215">
                  <c:v>40148</c:v>
                </c:pt>
                <c:pt idx="216">
                  <c:v>40179</c:v>
                </c:pt>
                <c:pt idx="217">
                  <c:v>40210</c:v>
                </c:pt>
                <c:pt idx="218">
                  <c:v>40238</c:v>
                </c:pt>
                <c:pt idx="219">
                  <c:v>40269</c:v>
                </c:pt>
                <c:pt idx="220">
                  <c:v>40299</c:v>
                </c:pt>
                <c:pt idx="221">
                  <c:v>40330</c:v>
                </c:pt>
                <c:pt idx="222">
                  <c:v>40360</c:v>
                </c:pt>
                <c:pt idx="223">
                  <c:v>40391</c:v>
                </c:pt>
                <c:pt idx="224">
                  <c:v>40422</c:v>
                </c:pt>
                <c:pt idx="225">
                  <c:v>40452</c:v>
                </c:pt>
                <c:pt idx="226">
                  <c:v>40483</c:v>
                </c:pt>
                <c:pt idx="227">
                  <c:v>40513</c:v>
                </c:pt>
                <c:pt idx="228">
                  <c:v>40544</c:v>
                </c:pt>
                <c:pt idx="229">
                  <c:v>40575</c:v>
                </c:pt>
                <c:pt idx="230">
                  <c:v>40603</c:v>
                </c:pt>
                <c:pt idx="231">
                  <c:v>40634</c:v>
                </c:pt>
                <c:pt idx="232">
                  <c:v>40664</c:v>
                </c:pt>
                <c:pt idx="233">
                  <c:v>40695</c:v>
                </c:pt>
                <c:pt idx="234">
                  <c:v>40725</c:v>
                </c:pt>
                <c:pt idx="235">
                  <c:v>40756</c:v>
                </c:pt>
                <c:pt idx="236">
                  <c:v>40787</c:v>
                </c:pt>
                <c:pt idx="237">
                  <c:v>40817</c:v>
                </c:pt>
                <c:pt idx="238">
                  <c:v>40848</c:v>
                </c:pt>
                <c:pt idx="239">
                  <c:v>40878</c:v>
                </c:pt>
                <c:pt idx="240">
                  <c:v>40909</c:v>
                </c:pt>
                <c:pt idx="241">
                  <c:v>40940</c:v>
                </c:pt>
                <c:pt idx="242">
                  <c:v>40969</c:v>
                </c:pt>
                <c:pt idx="243">
                  <c:v>41000</c:v>
                </c:pt>
                <c:pt idx="244">
                  <c:v>41030</c:v>
                </c:pt>
                <c:pt idx="245">
                  <c:v>41061</c:v>
                </c:pt>
                <c:pt idx="246">
                  <c:v>41091</c:v>
                </c:pt>
                <c:pt idx="247">
                  <c:v>41122</c:v>
                </c:pt>
                <c:pt idx="248">
                  <c:v>41153</c:v>
                </c:pt>
                <c:pt idx="249">
                  <c:v>41183</c:v>
                </c:pt>
                <c:pt idx="250">
                  <c:v>41214</c:v>
                </c:pt>
                <c:pt idx="251">
                  <c:v>41244</c:v>
                </c:pt>
                <c:pt idx="252">
                  <c:v>41275</c:v>
                </c:pt>
                <c:pt idx="253">
                  <c:v>41306</c:v>
                </c:pt>
                <c:pt idx="254">
                  <c:v>41334</c:v>
                </c:pt>
                <c:pt idx="255">
                  <c:v>41365</c:v>
                </c:pt>
                <c:pt idx="256">
                  <c:v>41395</c:v>
                </c:pt>
                <c:pt idx="257">
                  <c:v>41426</c:v>
                </c:pt>
                <c:pt idx="258">
                  <c:v>41456</c:v>
                </c:pt>
                <c:pt idx="259">
                  <c:v>41487</c:v>
                </c:pt>
                <c:pt idx="260">
                  <c:v>41518</c:v>
                </c:pt>
                <c:pt idx="261">
                  <c:v>41548</c:v>
                </c:pt>
                <c:pt idx="262">
                  <c:v>41579</c:v>
                </c:pt>
                <c:pt idx="263">
                  <c:v>41609</c:v>
                </c:pt>
                <c:pt idx="264">
                  <c:v>41640</c:v>
                </c:pt>
                <c:pt idx="265">
                  <c:v>41671</c:v>
                </c:pt>
                <c:pt idx="266">
                  <c:v>41699</c:v>
                </c:pt>
                <c:pt idx="267">
                  <c:v>41730</c:v>
                </c:pt>
                <c:pt idx="268">
                  <c:v>41760</c:v>
                </c:pt>
                <c:pt idx="269">
                  <c:v>41791</c:v>
                </c:pt>
                <c:pt idx="270">
                  <c:v>41821</c:v>
                </c:pt>
                <c:pt idx="271">
                  <c:v>41852</c:v>
                </c:pt>
                <c:pt idx="272">
                  <c:v>41883</c:v>
                </c:pt>
                <c:pt idx="273">
                  <c:v>41913</c:v>
                </c:pt>
                <c:pt idx="274">
                  <c:v>41944</c:v>
                </c:pt>
                <c:pt idx="275">
                  <c:v>41974</c:v>
                </c:pt>
                <c:pt idx="276">
                  <c:v>42005</c:v>
                </c:pt>
                <c:pt idx="277">
                  <c:v>42036</c:v>
                </c:pt>
                <c:pt idx="278">
                  <c:v>42064</c:v>
                </c:pt>
                <c:pt idx="279">
                  <c:v>42095</c:v>
                </c:pt>
                <c:pt idx="280">
                  <c:v>42125</c:v>
                </c:pt>
                <c:pt idx="281">
                  <c:v>42156</c:v>
                </c:pt>
                <c:pt idx="282">
                  <c:v>42186</c:v>
                </c:pt>
                <c:pt idx="283">
                  <c:v>42217</c:v>
                </c:pt>
                <c:pt idx="284">
                  <c:v>42248</c:v>
                </c:pt>
                <c:pt idx="285">
                  <c:v>42278</c:v>
                </c:pt>
                <c:pt idx="286">
                  <c:v>42309</c:v>
                </c:pt>
                <c:pt idx="287">
                  <c:v>42339</c:v>
                </c:pt>
                <c:pt idx="288">
                  <c:v>42370</c:v>
                </c:pt>
                <c:pt idx="289">
                  <c:v>42401</c:v>
                </c:pt>
                <c:pt idx="290">
                  <c:v>42430</c:v>
                </c:pt>
                <c:pt idx="291">
                  <c:v>42461</c:v>
                </c:pt>
                <c:pt idx="292">
                  <c:v>42491</c:v>
                </c:pt>
                <c:pt idx="293">
                  <c:v>42522</c:v>
                </c:pt>
                <c:pt idx="294">
                  <c:v>42552</c:v>
                </c:pt>
                <c:pt idx="295">
                  <c:v>42583</c:v>
                </c:pt>
                <c:pt idx="296">
                  <c:v>42614</c:v>
                </c:pt>
                <c:pt idx="297">
                  <c:v>42644</c:v>
                </c:pt>
                <c:pt idx="298">
                  <c:v>42675</c:v>
                </c:pt>
                <c:pt idx="299">
                  <c:v>42705</c:v>
                </c:pt>
                <c:pt idx="300">
                  <c:v>42736</c:v>
                </c:pt>
                <c:pt idx="301">
                  <c:v>42767</c:v>
                </c:pt>
                <c:pt idx="302">
                  <c:v>42795</c:v>
                </c:pt>
                <c:pt idx="303">
                  <c:v>42826</c:v>
                </c:pt>
                <c:pt idx="304">
                  <c:v>42856</c:v>
                </c:pt>
                <c:pt idx="305">
                  <c:v>42887</c:v>
                </c:pt>
                <c:pt idx="306">
                  <c:v>42917</c:v>
                </c:pt>
                <c:pt idx="307">
                  <c:v>42948</c:v>
                </c:pt>
                <c:pt idx="308">
                  <c:v>42979</c:v>
                </c:pt>
                <c:pt idx="309">
                  <c:v>43009</c:v>
                </c:pt>
                <c:pt idx="310">
                  <c:v>43040</c:v>
                </c:pt>
                <c:pt idx="311">
                  <c:v>43070</c:v>
                </c:pt>
                <c:pt idx="312">
                  <c:v>43101</c:v>
                </c:pt>
                <c:pt idx="313">
                  <c:v>43132</c:v>
                </c:pt>
                <c:pt idx="314">
                  <c:v>43160</c:v>
                </c:pt>
                <c:pt idx="315">
                  <c:v>43191</c:v>
                </c:pt>
                <c:pt idx="316">
                  <c:v>43221</c:v>
                </c:pt>
                <c:pt idx="317">
                  <c:v>43252</c:v>
                </c:pt>
                <c:pt idx="318">
                  <c:v>43282</c:v>
                </c:pt>
                <c:pt idx="319">
                  <c:v>43313</c:v>
                </c:pt>
                <c:pt idx="320">
                  <c:v>43344</c:v>
                </c:pt>
                <c:pt idx="321">
                  <c:v>43374</c:v>
                </c:pt>
                <c:pt idx="322">
                  <c:v>43405</c:v>
                </c:pt>
                <c:pt idx="323">
                  <c:v>43435</c:v>
                </c:pt>
                <c:pt idx="324">
                  <c:v>43466</c:v>
                </c:pt>
                <c:pt idx="325">
                  <c:v>43497</c:v>
                </c:pt>
                <c:pt idx="326">
                  <c:v>43525</c:v>
                </c:pt>
                <c:pt idx="327">
                  <c:v>43556</c:v>
                </c:pt>
                <c:pt idx="328">
                  <c:v>43586</c:v>
                </c:pt>
                <c:pt idx="329">
                  <c:v>43617</c:v>
                </c:pt>
                <c:pt idx="330">
                  <c:v>43647</c:v>
                </c:pt>
                <c:pt idx="331">
                  <c:v>43678</c:v>
                </c:pt>
                <c:pt idx="332">
                  <c:v>43709</c:v>
                </c:pt>
                <c:pt idx="333">
                  <c:v>43739</c:v>
                </c:pt>
                <c:pt idx="334">
                  <c:v>43770</c:v>
                </c:pt>
                <c:pt idx="335">
                  <c:v>43800</c:v>
                </c:pt>
                <c:pt idx="336">
                  <c:v>43831</c:v>
                </c:pt>
                <c:pt idx="337">
                  <c:v>43862</c:v>
                </c:pt>
                <c:pt idx="338">
                  <c:v>43891</c:v>
                </c:pt>
                <c:pt idx="339">
                  <c:v>43922</c:v>
                </c:pt>
                <c:pt idx="340">
                  <c:v>43952</c:v>
                </c:pt>
                <c:pt idx="341">
                  <c:v>43983</c:v>
                </c:pt>
                <c:pt idx="342">
                  <c:v>44013</c:v>
                </c:pt>
                <c:pt idx="343">
                  <c:v>44044</c:v>
                </c:pt>
                <c:pt idx="344">
                  <c:v>44075</c:v>
                </c:pt>
                <c:pt idx="345">
                  <c:v>44105</c:v>
                </c:pt>
                <c:pt idx="346">
                  <c:v>44136</c:v>
                </c:pt>
                <c:pt idx="347">
                  <c:v>44166</c:v>
                </c:pt>
                <c:pt idx="348">
                  <c:v>44197</c:v>
                </c:pt>
                <c:pt idx="349">
                  <c:v>44228</c:v>
                </c:pt>
                <c:pt idx="350">
                  <c:v>44256</c:v>
                </c:pt>
                <c:pt idx="351">
                  <c:v>44287</c:v>
                </c:pt>
                <c:pt idx="352">
                  <c:v>44317</c:v>
                </c:pt>
                <c:pt idx="353">
                  <c:v>44348</c:v>
                </c:pt>
                <c:pt idx="354">
                  <c:v>44378</c:v>
                </c:pt>
                <c:pt idx="355">
                  <c:v>44409</c:v>
                </c:pt>
                <c:pt idx="356">
                  <c:v>44440</c:v>
                </c:pt>
                <c:pt idx="357">
                  <c:v>44470</c:v>
                </c:pt>
                <c:pt idx="358">
                  <c:v>44501</c:v>
                </c:pt>
                <c:pt idx="359">
                  <c:v>44531</c:v>
                </c:pt>
                <c:pt idx="360">
                  <c:v>44562</c:v>
                </c:pt>
                <c:pt idx="361">
                  <c:v>44593</c:v>
                </c:pt>
                <c:pt idx="362">
                  <c:v>44621</c:v>
                </c:pt>
                <c:pt idx="363">
                  <c:v>44652</c:v>
                </c:pt>
                <c:pt idx="364">
                  <c:v>44682</c:v>
                </c:pt>
                <c:pt idx="365">
                  <c:v>44713</c:v>
                </c:pt>
                <c:pt idx="366">
                  <c:v>44743</c:v>
                </c:pt>
                <c:pt idx="367">
                  <c:v>44774</c:v>
                </c:pt>
                <c:pt idx="368">
                  <c:v>44805</c:v>
                </c:pt>
                <c:pt idx="369">
                  <c:v>44835</c:v>
                </c:pt>
                <c:pt idx="370">
                  <c:v>44866</c:v>
                </c:pt>
                <c:pt idx="371">
                  <c:v>44896</c:v>
                </c:pt>
                <c:pt idx="372">
                  <c:v>44927</c:v>
                </c:pt>
                <c:pt idx="373">
                  <c:v>44958</c:v>
                </c:pt>
                <c:pt idx="374">
                  <c:v>44986</c:v>
                </c:pt>
                <c:pt idx="375">
                  <c:v>45017</c:v>
                </c:pt>
                <c:pt idx="376">
                  <c:v>45047</c:v>
                </c:pt>
                <c:pt idx="377">
                  <c:v>45078</c:v>
                </c:pt>
                <c:pt idx="378">
                  <c:v>45108</c:v>
                </c:pt>
                <c:pt idx="379">
                  <c:v>45139</c:v>
                </c:pt>
                <c:pt idx="380">
                  <c:v>45170</c:v>
                </c:pt>
                <c:pt idx="381">
                  <c:v>45200</c:v>
                </c:pt>
                <c:pt idx="382">
                  <c:v>45231</c:v>
                </c:pt>
                <c:pt idx="383">
                  <c:v>45261</c:v>
                </c:pt>
                <c:pt idx="384">
                  <c:v>45292</c:v>
                </c:pt>
                <c:pt idx="385">
                  <c:v>45323</c:v>
                </c:pt>
                <c:pt idx="386">
                  <c:v>45352</c:v>
                </c:pt>
                <c:pt idx="387">
                  <c:v>45383</c:v>
                </c:pt>
                <c:pt idx="388">
                  <c:v>45413</c:v>
                </c:pt>
                <c:pt idx="389">
                  <c:v>45444</c:v>
                </c:pt>
                <c:pt idx="390">
                  <c:v>45474</c:v>
                </c:pt>
                <c:pt idx="391">
                  <c:v>45505</c:v>
                </c:pt>
                <c:pt idx="392">
                  <c:v>45536</c:v>
                </c:pt>
                <c:pt idx="393">
                  <c:v>45566</c:v>
                </c:pt>
                <c:pt idx="394">
                  <c:v>45597</c:v>
                </c:pt>
                <c:pt idx="395">
                  <c:v>45627</c:v>
                </c:pt>
                <c:pt idx="396">
                  <c:v>45658</c:v>
                </c:pt>
                <c:pt idx="397">
                  <c:v>45689</c:v>
                </c:pt>
                <c:pt idx="398">
                  <c:v>45717</c:v>
                </c:pt>
                <c:pt idx="399">
                  <c:v>45748</c:v>
                </c:pt>
                <c:pt idx="400">
                  <c:v>45778</c:v>
                </c:pt>
                <c:pt idx="401">
                  <c:v>45809</c:v>
                </c:pt>
                <c:pt idx="402">
                  <c:v>45839</c:v>
                </c:pt>
                <c:pt idx="403">
                  <c:v>45870</c:v>
                </c:pt>
                <c:pt idx="404">
                  <c:v>45901</c:v>
                </c:pt>
                <c:pt idx="405">
                  <c:v>45931</c:v>
                </c:pt>
                <c:pt idx="406">
                  <c:v>45962</c:v>
                </c:pt>
                <c:pt idx="407">
                  <c:v>45992</c:v>
                </c:pt>
                <c:pt idx="408">
                  <c:v>46023</c:v>
                </c:pt>
                <c:pt idx="409">
                  <c:v>46054</c:v>
                </c:pt>
                <c:pt idx="410">
                  <c:v>46082</c:v>
                </c:pt>
                <c:pt idx="411">
                  <c:v>46113</c:v>
                </c:pt>
                <c:pt idx="412">
                  <c:v>46143</c:v>
                </c:pt>
              </c:numCache>
            </c:numRef>
          </c:cat>
          <c:val>
            <c:numRef>
              <c:f>Varsel!$B$3:$B$415</c:f>
              <c:numCache>
                <c:formatCode>0.0</c:formatCode>
                <c:ptCount val="413"/>
                <c:pt idx="0">
                  <c:v>15.526</c:v>
                </c:pt>
                <c:pt idx="1">
                  <c:v>13.805</c:v>
                </c:pt>
                <c:pt idx="2">
                  <c:v>16.745999999999999</c:v>
                </c:pt>
                <c:pt idx="3">
                  <c:v>15.741</c:v>
                </c:pt>
                <c:pt idx="4">
                  <c:v>11.170999999999999</c:v>
                </c:pt>
                <c:pt idx="5">
                  <c:v>21.379000000000001</c:v>
                </c:pt>
                <c:pt idx="6">
                  <c:v>8.0559999999999992</c:v>
                </c:pt>
                <c:pt idx="7">
                  <c:v>8.8680000000000003</c:v>
                </c:pt>
                <c:pt idx="8">
                  <c:v>12.906000000000001</c:v>
                </c:pt>
                <c:pt idx="9">
                  <c:v>19.998999999999999</c:v>
                </c:pt>
                <c:pt idx="10">
                  <c:v>22.216999999999999</c:v>
                </c:pt>
                <c:pt idx="11">
                  <c:v>18.850000000000001</c:v>
                </c:pt>
                <c:pt idx="12">
                  <c:v>13.601000000000001</c:v>
                </c:pt>
                <c:pt idx="13">
                  <c:v>14.308999999999999</c:v>
                </c:pt>
                <c:pt idx="14">
                  <c:v>17.100000000000001</c:v>
                </c:pt>
                <c:pt idx="15">
                  <c:v>11.003</c:v>
                </c:pt>
                <c:pt idx="16">
                  <c:v>9.9329999999999998</c:v>
                </c:pt>
                <c:pt idx="17">
                  <c:v>10.577</c:v>
                </c:pt>
                <c:pt idx="18">
                  <c:v>6.43</c:v>
                </c:pt>
                <c:pt idx="19">
                  <c:v>5.79</c:v>
                </c:pt>
                <c:pt idx="20">
                  <c:v>9.0380000000000003</c:v>
                </c:pt>
                <c:pt idx="21">
                  <c:v>10.02</c:v>
                </c:pt>
                <c:pt idx="22">
                  <c:v>8.3740000000000006</c:v>
                </c:pt>
                <c:pt idx="23">
                  <c:v>5.3949999999999996</c:v>
                </c:pt>
                <c:pt idx="24">
                  <c:v>4.2770000000000001</c:v>
                </c:pt>
                <c:pt idx="25">
                  <c:v>5.3520000000000003</c:v>
                </c:pt>
                <c:pt idx="26">
                  <c:v>3.1989999999999998</c:v>
                </c:pt>
                <c:pt idx="27">
                  <c:v>2.9369999999999998</c:v>
                </c:pt>
                <c:pt idx="28">
                  <c:v>2.8820000000000001</c:v>
                </c:pt>
                <c:pt idx="29">
                  <c:v>3.4319999999999999</c:v>
                </c:pt>
                <c:pt idx="30">
                  <c:v>2.2759999999999998</c:v>
                </c:pt>
                <c:pt idx="31">
                  <c:v>2.3090000000000002</c:v>
                </c:pt>
                <c:pt idx="32">
                  <c:v>3.2919999999999998</c:v>
                </c:pt>
                <c:pt idx="33">
                  <c:v>2.7120000000000002</c:v>
                </c:pt>
                <c:pt idx="34">
                  <c:v>3.3119999999999998</c:v>
                </c:pt>
                <c:pt idx="35">
                  <c:v>2.153</c:v>
                </c:pt>
                <c:pt idx="36">
                  <c:v>2.3559999999999999</c:v>
                </c:pt>
                <c:pt idx="37">
                  <c:v>3.0880000000000001</c:v>
                </c:pt>
                <c:pt idx="38">
                  <c:v>2.923</c:v>
                </c:pt>
                <c:pt idx="39">
                  <c:v>2.93</c:v>
                </c:pt>
                <c:pt idx="40">
                  <c:v>2.7730000000000001</c:v>
                </c:pt>
                <c:pt idx="41">
                  <c:v>4.3250000000000002</c:v>
                </c:pt>
                <c:pt idx="42">
                  <c:v>1.8180000000000001</c:v>
                </c:pt>
                <c:pt idx="43">
                  <c:v>2.6619999999999999</c:v>
                </c:pt>
                <c:pt idx="44">
                  <c:v>6.7590000000000003</c:v>
                </c:pt>
                <c:pt idx="45">
                  <c:v>5.0190000000000001</c:v>
                </c:pt>
                <c:pt idx="46">
                  <c:v>4.2539999999999996</c:v>
                </c:pt>
                <c:pt idx="47">
                  <c:v>4.1070000000000002</c:v>
                </c:pt>
                <c:pt idx="48">
                  <c:v>4.1909999999999998</c:v>
                </c:pt>
                <c:pt idx="49">
                  <c:v>7.1050000000000004</c:v>
                </c:pt>
                <c:pt idx="50">
                  <c:v>4.0949999999999998</c:v>
                </c:pt>
                <c:pt idx="51">
                  <c:v>4.5599999999999996</c:v>
                </c:pt>
                <c:pt idx="52">
                  <c:v>5.1100000000000003</c:v>
                </c:pt>
                <c:pt idx="53">
                  <c:v>4.8419999999999996</c:v>
                </c:pt>
                <c:pt idx="54">
                  <c:v>3.6829999999999998</c:v>
                </c:pt>
                <c:pt idx="55">
                  <c:v>3.6779999999999999</c:v>
                </c:pt>
                <c:pt idx="56">
                  <c:v>5.45</c:v>
                </c:pt>
                <c:pt idx="57">
                  <c:v>5.8979999999999997</c:v>
                </c:pt>
                <c:pt idx="58">
                  <c:v>4.4870000000000001</c:v>
                </c:pt>
                <c:pt idx="59">
                  <c:v>3.9159999999999999</c:v>
                </c:pt>
                <c:pt idx="60">
                  <c:v>3.8490000000000002</c:v>
                </c:pt>
                <c:pt idx="61">
                  <c:v>3.6819999999999999</c:v>
                </c:pt>
                <c:pt idx="62">
                  <c:v>4.6029999999999998</c:v>
                </c:pt>
                <c:pt idx="63">
                  <c:v>3.6869999999999998</c:v>
                </c:pt>
                <c:pt idx="64">
                  <c:v>3.4809999999999999</c:v>
                </c:pt>
                <c:pt idx="65">
                  <c:v>4.3250000000000002</c:v>
                </c:pt>
                <c:pt idx="66">
                  <c:v>3.403</c:v>
                </c:pt>
                <c:pt idx="67">
                  <c:v>3.0169999999999999</c:v>
                </c:pt>
                <c:pt idx="68">
                  <c:v>4.5119999999999996</c:v>
                </c:pt>
                <c:pt idx="69">
                  <c:v>3.496</c:v>
                </c:pt>
                <c:pt idx="70">
                  <c:v>3.569</c:v>
                </c:pt>
                <c:pt idx="71">
                  <c:v>2.718</c:v>
                </c:pt>
                <c:pt idx="72">
                  <c:v>2.4900000000000002</c:v>
                </c:pt>
                <c:pt idx="73">
                  <c:v>2.9870000000000001</c:v>
                </c:pt>
                <c:pt idx="74">
                  <c:v>4.4020000000000001</c:v>
                </c:pt>
                <c:pt idx="75">
                  <c:v>2.3340000000000001</c:v>
                </c:pt>
                <c:pt idx="76">
                  <c:v>1.9790000000000001</c:v>
                </c:pt>
                <c:pt idx="77">
                  <c:v>2.44</c:v>
                </c:pt>
                <c:pt idx="78">
                  <c:v>1.986</c:v>
                </c:pt>
                <c:pt idx="79">
                  <c:v>1.6160000000000001</c:v>
                </c:pt>
                <c:pt idx="80">
                  <c:v>2.335</c:v>
                </c:pt>
                <c:pt idx="81">
                  <c:v>5.51</c:v>
                </c:pt>
                <c:pt idx="82">
                  <c:v>3.6469999999999998</c:v>
                </c:pt>
                <c:pt idx="83">
                  <c:v>4.5449999999999999</c:v>
                </c:pt>
                <c:pt idx="84">
                  <c:v>3.61</c:v>
                </c:pt>
                <c:pt idx="85">
                  <c:v>5.36</c:v>
                </c:pt>
                <c:pt idx="86">
                  <c:v>5.27</c:v>
                </c:pt>
                <c:pt idx="87">
                  <c:v>2.8479999999999999</c:v>
                </c:pt>
                <c:pt idx="88">
                  <c:v>2.1360000000000001</c:v>
                </c:pt>
                <c:pt idx="89">
                  <c:v>3.5659999999999998</c:v>
                </c:pt>
                <c:pt idx="90">
                  <c:v>1.9179999999999999</c:v>
                </c:pt>
                <c:pt idx="91">
                  <c:v>1.5569999999999999</c:v>
                </c:pt>
                <c:pt idx="92">
                  <c:v>3.496</c:v>
                </c:pt>
                <c:pt idx="93">
                  <c:v>3.9980000000000002</c:v>
                </c:pt>
                <c:pt idx="94">
                  <c:v>3.484</c:v>
                </c:pt>
                <c:pt idx="95">
                  <c:v>2.125</c:v>
                </c:pt>
                <c:pt idx="96">
                  <c:v>2.149</c:v>
                </c:pt>
                <c:pt idx="97">
                  <c:v>2.4359999999999999</c:v>
                </c:pt>
                <c:pt idx="98">
                  <c:v>2.585</c:v>
                </c:pt>
                <c:pt idx="99">
                  <c:v>1.724</c:v>
                </c:pt>
                <c:pt idx="100">
                  <c:v>2.7040000000000002</c:v>
                </c:pt>
                <c:pt idx="101">
                  <c:v>2.3740000000000001</c:v>
                </c:pt>
                <c:pt idx="102">
                  <c:v>1.6279999999999999</c:v>
                </c:pt>
                <c:pt idx="103">
                  <c:v>1.762</c:v>
                </c:pt>
                <c:pt idx="104">
                  <c:v>2.581</c:v>
                </c:pt>
                <c:pt idx="105">
                  <c:v>3.3780000000000001</c:v>
                </c:pt>
                <c:pt idx="106">
                  <c:v>2.621</c:v>
                </c:pt>
                <c:pt idx="107">
                  <c:v>2.544</c:v>
                </c:pt>
                <c:pt idx="108">
                  <c:v>3.5979999999999999</c:v>
                </c:pt>
                <c:pt idx="109">
                  <c:v>3.5640000000000001</c:v>
                </c:pt>
                <c:pt idx="110">
                  <c:v>3.8519999999999999</c:v>
                </c:pt>
                <c:pt idx="111">
                  <c:v>5.944</c:v>
                </c:pt>
                <c:pt idx="112">
                  <c:v>5.077</c:v>
                </c:pt>
                <c:pt idx="113">
                  <c:v>5.1539999999999999</c:v>
                </c:pt>
                <c:pt idx="114">
                  <c:v>3.51</c:v>
                </c:pt>
                <c:pt idx="115">
                  <c:v>7.508</c:v>
                </c:pt>
                <c:pt idx="116">
                  <c:v>5.6669999999999998</c:v>
                </c:pt>
                <c:pt idx="117">
                  <c:v>9.0850000000000009</c:v>
                </c:pt>
                <c:pt idx="118">
                  <c:v>9.3000000000000007</c:v>
                </c:pt>
                <c:pt idx="119">
                  <c:v>6.351</c:v>
                </c:pt>
                <c:pt idx="120">
                  <c:v>5.6040000000000001</c:v>
                </c:pt>
                <c:pt idx="121">
                  <c:v>5.1710000000000003</c:v>
                </c:pt>
                <c:pt idx="122">
                  <c:v>4.5369999999999999</c:v>
                </c:pt>
                <c:pt idx="123">
                  <c:v>5</c:v>
                </c:pt>
                <c:pt idx="124">
                  <c:v>5.694</c:v>
                </c:pt>
                <c:pt idx="125">
                  <c:v>5.4580000000000002</c:v>
                </c:pt>
                <c:pt idx="126">
                  <c:v>2.532</c:v>
                </c:pt>
                <c:pt idx="127">
                  <c:v>4.9000000000000004</c:v>
                </c:pt>
                <c:pt idx="128">
                  <c:v>6.0529999999999999</c:v>
                </c:pt>
                <c:pt idx="129">
                  <c:v>7.8959999999999999</c:v>
                </c:pt>
                <c:pt idx="130">
                  <c:v>6.7190000000000003</c:v>
                </c:pt>
                <c:pt idx="131">
                  <c:v>7.593</c:v>
                </c:pt>
                <c:pt idx="132">
                  <c:v>4.4710000000000001</c:v>
                </c:pt>
                <c:pt idx="133">
                  <c:v>6.0670000000000002</c:v>
                </c:pt>
                <c:pt idx="134">
                  <c:v>6.2910000000000004</c:v>
                </c:pt>
                <c:pt idx="135">
                  <c:v>6.1470000000000002</c:v>
                </c:pt>
                <c:pt idx="136">
                  <c:v>6.8460000000000001</c:v>
                </c:pt>
                <c:pt idx="137">
                  <c:v>6.02</c:v>
                </c:pt>
                <c:pt idx="138">
                  <c:v>3.915</c:v>
                </c:pt>
                <c:pt idx="139">
                  <c:v>5.0179999999999998</c:v>
                </c:pt>
                <c:pt idx="140">
                  <c:v>8.2010000000000005</c:v>
                </c:pt>
                <c:pt idx="141">
                  <c:v>8.7690000000000001</c:v>
                </c:pt>
                <c:pt idx="142">
                  <c:v>7.2789999999999999</c:v>
                </c:pt>
                <c:pt idx="143">
                  <c:v>5.0640000000000001</c:v>
                </c:pt>
                <c:pt idx="144">
                  <c:v>5.609</c:v>
                </c:pt>
                <c:pt idx="145">
                  <c:v>4.9160000000000004</c:v>
                </c:pt>
                <c:pt idx="146">
                  <c:v>6.5540000000000003</c:v>
                </c:pt>
                <c:pt idx="147">
                  <c:v>5.0949999999999998</c:v>
                </c:pt>
                <c:pt idx="148">
                  <c:v>4.58</c:v>
                </c:pt>
                <c:pt idx="149">
                  <c:v>7.1340000000000003</c:v>
                </c:pt>
                <c:pt idx="150">
                  <c:v>3.5430000000000001</c:v>
                </c:pt>
                <c:pt idx="151">
                  <c:v>2.9940000000000002</c:v>
                </c:pt>
                <c:pt idx="152">
                  <c:v>6.74</c:v>
                </c:pt>
                <c:pt idx="153">
                  <c:v>5.4059999999999997</c:v>
                </c:pt>
                <c:pt idx="154">
                  <c:v>5.2569999999999997</c:v>
                </c:pt>
                <c:pt idx="155">
                  <c:v>3.6949999999999998</c:v>
                </c:pt>
                <c:pt idx="156">
                  <c:v>4.2770000000000001</c:v>
                </c:pt>
                <c:pt idx="157">
                  <c:v>4.7619999999999996</c:v>
                </c:pt>
                <c:pt idx="158">
                  <c:v>9.3179999999999996</c:v>
                </c:pt>
                <c:pt idx="159">
                  <c:v>4.5570000000000004</c:v>
                </c:pt>
                <c:pt idx="160">
                  <c:v>3.5409999999999999</c:v>
                </c:pt>
                <c:pt idx="161">
                  <c:v>4.681</c:v>
                </c:pt>
                <c:pt idx="162">
                  <c:v>1.8819999999999999</c:v>
                </c:pt>
                <c:pt idx="163">
                  <c:v>3.56</c:v>
                </c:pt>
                <c:pt idx="164">
                  <c:v>4.8620000000000001</c:v>
                </c:pt>
                <c:pt idx="165">
                  <c:v>3.7949999999999999</c:v>
                </c:pt>
                <c:pt idx="166">
                  <c:v>4.4569999999999999</c:v>
                </c:pt>
                <c:pt idx="167">
                  <c:v>2.8149999999999999</c:v>
                </c:pt>
                <c:pt idx="168">
                  <c:v>3.0470000000000002</c:v>
                </c:pt>
                <c:pt idx="169">
                  <c:v>3.6659999999999999</c:v>
                </c:pt>
                <c:pt idx="170">
                  <c:v>2.8860000000000001</c:v>
                </c:pt>
                <c:pt idx="171">
                  <c:v>2.6720000000000002</c:v>
                </c:pt>
                <c:pt idx="172">
                  <c:v>2.823</c:v>
                </c:pt>
                <c:pt idx="173">
                  <c:v>2.8439999999999999</c:v>
                </c:pt>
                <c:pt idx="174">
                  <c:v>2.3660000000000001</c:v>
                </c:pt>
                <c:pt idx="175">
                  <c:v>3.0249999999999999</c:v>
                </c:pt>
                <c:pt idx="176">
                  <c:v>2.84</c:v>
                </c:pt>
                <c:pt idx="177">
                  <c:v>3.7320000000000002</c:v>
                </c:pt>
                <c:pt idx="178">
                  <c:v>4.2699999999999996</c:v>
                </c:pt>
                <c:pt idx="179">
                  <c:v>2.6379999999999999</c:v>
                </c:pt>
                <c:pt idx="180">
                  <c:v>3.5270000000000001</c:v>
                </c:pt>
                <c:pt idx="181">
                  <c:v>2.9390000000000001</c:v>
                </c:pt>
                <c:pt idx="182">
                  <c:v>2.7360000000000002</c:v>
                </c:pt>
                <c:pt idx="183">
                  <c:v>1.9610000000000001</c:v>
                </c:pt>
                <c:pt idx="184">
                  <c:v>1.496</c:v>
                </c:pt>
                <c:pt idx="185">
                  <c:v>2.1840000000000002</c:v>
                </c:pt>
                <c:pt idx="186">
                  <c:v>1.7270000000000001</c:v>
                </c:pt>
                <c:pt idx="187">
                  <c:v>2.1970000000000001</c:v>
                </c:pt>
                <c:pt idx="188">
                  <c:v>2.9510000000000001</c:v>
                </c:pt>
                <c:pt idx="189">
                  <c:v>3.1030000000000002</c:v>
                </c:pt>
                <c:pt idx="190">
                  <c:v>2.762</c:v>
                </c:pt>
                <c:pt idx="191">
                  <c:v>2.3969999999999998</c:v>
                </c:pt>
                <c:pt idx="192">
                  <c:v>3.6379999999999999</c:v>
                </c:pt>
                <c:pt idx="193">
                  <c:v>3.1070000000000002</c:v>
                </c:pt>
                <c:pt idx="194">
                  <c:v>2.3180000000000001</c:v>
                </c:pt>
                <c:pt idx="195">
                  <c:v>4.8129999999999997</c:v>
                </c:pt>
                <c:pt idx="196">
                  <c:v>5.1440000000000001</c:v>
                </c:pt>
                <c:pt idx="197">
                  <c:v>5.024</c:v>
                </c:pt>
                <c:pt idx="198">
                  <c:v>2.3980000000000001</c:v>
                </c:pt>
                <c:pt idx="199">
                  <c:v>4.0449999999999999</c:v>
                </c:pt>
                <c:pt idx="200">
                  <c:v>7.9889999999999999</c:v>
                </c:pt>
                <c:pt idx="201">
                  <c:v>19.521000000000001</c:v>
                </c:pt>
                <c:pt idx="202">
                  <c:v>19.907</c:v>
                </c:pt>
                <c:pt idx="203">
                  <c:v>17.96</c:v>
                </c:pt>
                <c:pt idx="204">
                  <c:v>17.048999999999999</c:v>
                </c:pt>
                <c:pt idx="205">
                  <c:v>15.802</c:v>
                </c:pt>
                <c:pt idx="206">
                  <c:v>15.986000000000001</c:v>
                </c:pt>
                <c:pt idx="207">
                  <c:v>13.019</c:v>
                </c:pt>
                <c:pt idx="208">
                  <c:v>8.7309999999999999</c:v>
                </c:pt>
                <c:pt idx="209">
                  <c:v>9.9969999999999999</c:v>
                </c:pt>
                <c:pt idx="210">
                  <c:v>4.4119999999999999</c:v>
                </c:pt>
                <c:pt idx="211">
                  <c:v>5.37</c:v>
                </c:pt>
                <c:pt idx="212">
                  <c:v>7.6340000000000003</c:v>
                </c:pt>
                <c:pt idx="213">
                  <c:v>5.7039999999999997</c:v>
                </c:pt>
                <c:pt idx="214">
                  <c:v>4.7460000000000004</c:v>
                </c:pt>
                <c:pt idx="215">
                  <c:v>6.7569999999999997</c:v>
                </c:pt>
                <c:pt idx="216">
                  <c:v>4.6440000000000001</c:v>
                </c:pt>
                <c:pt idx="217">
                  <c:v>4.641</c:v>
                </c:pt>
                <c:pt idx="218">
                  <c:v>4.6360000000000001</c:v>
                </c:pt>
                <c:pt idx="219">
                  <c:v>3.7509999999999999</c:v>
                </c:pt>
                <c:pt idx="220">
                  <c:v>3.07</c:v>
                </c:pt>
                <c:pt idx="221">
                  <c:v>3.3639999999999999</c:v>
                </c:pt>
                <c:pt idx="222">
                  <c:v>2.968</c:v>
                </c:pt>
                <c:pt idx="223">
                  <c:v>1.865</c:v>
                </c:pt>
                <c:pt idx="224">
                  <c:v>4.6070000000000002</c:v>
                </c:pt>
                <c:pt idx="225">
                  <c:v>4.8109999999999999</c:v>
                </c:pt>
                <c:pt idx="226">
                  <c:v>3.1440000000000001</c:v>
                </c:pt>
                <c:pt idx="227">
                  <c:v>2.9670000000000001</c:v>
                </c:pt>
                <c:pt idx="228">
                  <c:v>2.609</c:v>
                </c:pt>
                <c:pt idx="229">
                  <c:v>2.6829999999999998</c:v>
                </c:pt>
                <c:pt idx="230">
                  <c:v>3.0449999999999999</c:v>
                </c:pt>
                <c:pt idx="231">
                  <c:v>3.4630000000000001</c:v>
                </c:pt>
                <c:pt idx="232">
                  <c:v>4.6440000000000001</c:v>
                </c:pt>
                <c:pt idx="233">
                  <c:v>2.9329999999999998</c:v>
                </c:pt>
                <c:pt idx="234">
                  <c:v>2.9220000000000002</c:v>
                </c:pt>
                <c:pt idx="235">
                  <c:v>2.6459999999999999</c:v>
                </c:pt>
                <c:pt idx="236">
                  <c:v>4.54</c:v>
                </c:pt>
                <c:pt idx="237">
                  <c:v>5.6660000000000004</c:v>
                </c:pt>
                <c:pt idx="238">
                  <c:v>6.4630000000000001</c:v>
                </c:pt>
                <c:pt idx="239">
                  <c:v>4.8380000000000001</c:v>
                </c:pt>
                <c:pt idx="240">
                  <c:v>6.6440000000000001</c:v>
                </c:pt>
                <c:pt idx="241">
                  <c:v>4.899</c:v>
                </c:pt>
                <c:pt idx="242">
                  <c:v>4.9740000000000002</c:v>
                </c:pt>
                <c:pt idx="243">
                  <c:v>3.6819999999999999</c:v>
                </c:pt>
                <c:pt idx="244">
                  <c:v>5.0250000000000004</c:v>
                </c:pt>
                <c:pt idx="245">
                  <c:v>5.1749999999999998</c:v>
                </c:pt>
                <c:pt idx="246">
                  <c:v>3.6920000000000002</c:v>
                </c:pt>
                <c:pt idx="247">
                  <c:v>4.2270000000000003</c:v>
                </c:pt>
                <c:pt idx="248">
                  <c:v>7.3289999999999997</c:v>
                </c:pt>
                <c:pt idx="249">
                  <c:v>10.26</c:v>
                </c:pt>
                <c:pt idx="250">
                  <c:v>9.8680000000000003</c:v>
                </c:pt>
                <c:pt idx="251">
                  <c:v>5.6950000000000003</c:v>
                </c:pt>
                <c:pt idx="252">
                  <c:v>6.7450000000000001</c:v>
                </c:pt>
                <c:pt idx="253">
                  <c:v>3.8879999999999999</c:v>
                </c:pt>
                <c:pt idx="254">
                  <c:v>6.57</c:v>
                </c:pt>
                <c:pt idx="255">
                  <c:v>5.5119999999999996</c:v>
                </c:pt>
                <c:pt idx="256">
                  <c:v>5.5860000000000003</c:v>
                </c:pt>
                <c:pt idx="257">
                  <c:v>4.4569999999999999</c:v>
                </c:pt>
                <c:pt idx="258">
                  <c:v>2.8959999999999999</c:v>
                </c:pt>
                <c:pt idx="259">
                  <c:v>3.7069999999999999</c:v>
                </c:pt>
                <c:pt idx="260">
                  <c:v>4.8730000000000002</c:v>
                </c:pt>
                <c:pt idx="261">
                  <c:v>5.718</c:v>
                </c:pt>
                <c:pt idx="262">
                  <c:v>5.4660000000000002</c:v>
                </c:pt>
                <c:pt idx="263">
                  <c:v>3.3359999999999999</c:v>
                </c:pt>
                <c:pt idx="264">
                  <c:v>5.21</c:v>
                </c:pt>
                <c:pt idx="265">
                  <c:v>3.6520000000000001</c:v>
                </c:pt>
                <c:pt idx="266">
                  <c:v>4.2270000000000003</c:v>
                </c:pt>
                <c:pt idx="267">
                  <c:v>3.6269999999999998</c:v>
                </c:pt>
                <c:pt idx="268">
                  <c:v>4.593</c:v>
                </c:pt>
                <c:pt idx="269">
                  <c:v>4.367</c:v>
                </c:pt>
                <c:pt idx="270">
                  <c:v>2.2970000000000002</c:v>
                </c:pt>
                <c:pt idx="271">
                  <c:v>3.294</c:v>
                </c:pt>
                <c:pt idx="272">
                  <c:v>4.5970000000000004</c:v>
                </c:pt>
                <c:pt idx="273">
                  <c:v>4.8010000000000002</c:v>
                </c:pt>
                <c:pt idx="274">
                  <c:v>3.883</c:v>
                </c:pt>
                <c:pt idx="275">
                  <c:v>2.5259999999999998</c:v>
                </c:pt>
                <c:pt idx="276">
                  <c:v>5.3010000000000002</c:v>
                </c:pt>
                <c:pt idx="277">
                  <c:v>4.6059999999999999</c:v>
                </c:pt>
                <c:pt idx="278">
                  <c:v>6.8529999999999998</c:v>
                </c:pt>
                <c:pt idx="279">
                  <c:v>2.9710000000000001</c:v>
                </c:pt>
                <c:pt idx="280">
                  <c:v>2.6960000000000002</c:v>
                </c:pt>
                <c:pt idx="281">
                  <c:v>3.306</c:v>
                </c:pt>
                <c:pt idx="282">
                  <c:v>1.8620000000000001</c:v>
                </c:pt>
                <c:pt idx="283">
                  <c:v>2.23</c:v>
                </c:pt>
                <c:pt idx="284">
                  <c:v>3.625</c:v>
                </c:pt>
                <c:pt idx="285">
                  <c:v>4.2569999999999997</c:v>
                </c:pt>
                <c:pt idx="286">
                  <c:v>3.73</c:v>
                </c:pt>
                <c:pt idx="287">
                  <c:v>1.7050000000000001</c:v>
                </c:pt>
                <c:pt idx="288">
                  <c:v>3.25</c:v>
                </c:pt>
                <c:pt idx="289">
                  <c:v>3.5070000000000001</c:v>
                </c:pt>
                <c:pt idx="290">
                  <c:v>3.7749999999999999</c:v>
                </c:pt>
                <c:pt idx="291">
                  <c:v>3.512</c:v>
                </c:pt>
                <c:pt idx="292">
                  <c:v>3.1110000000000002</c:v>
                </c:pt>
                <c:pt idx="293">
                  <c:v>2.3540000000000001</c:v>
                </c:pt>
                <c:pt idx="294">
                  <c:v>1.6830000000000001</c:v>
                </c:pt>
                <c:pt idx="295">
                  <c:v>1.863</c:v>
                </c:pt>
                <c:pt idx="296">
                  <c:v>4.0780000000000003</c:v>
                </c:pt>
                <c:pt idx="297">
                  <c:v>3.347</c:v>
                </c:pt>
                <c:pt idx="298">
                  <c:v>5.0979999999999999</c:v>
                </c:pt>
                <c:pt idx="299">
                  <c:v>3.0089999999999999</c:v>
                </c:pt>
                <c:pt idx="300">
                  <c:v>3.0640000000000001</c:v>
                </c:pt>
                <c:pt idx="301">
                  <c:v>3.2570000000000001</c:v>
                </c:pt>
                <c:pt idx="302">
                  <c:v>3.0270000000000001</c:v>
                </c:pt>
                <c:pt idx="303">
                  <c:v>2.21</c:v>
                </c:pt>
                <c:pt idx="304">
                  <c:v>2.1669999999999998</c:v>
                </c:pt>
                <c:pt idx="305">
                  <c:v>3.3239999999999998</c:v>
                </c:pt>
                <c:pt idx="306">
                  <c:v>3.2810000000000001</c:v>
                </c:pt>
                <c:pt idx="307">
                  <c:v>2.5920000000000001</c:v>
                </c:pt>
                <c:pt idx="308">
                  <c:v>2.5470000000000002</c:v>
                </c:pt>
                <c:pt idx="309">
                  <c:v>3.5880000000000001</c:v>
                </c:pt>
                <c:pt idx="310">
                  <c:v>2.508</c:v>
                </c:pt>
                <c:pt idx="311">
                  <c:v>3.0150000000000001</c:v>
                </c:pt>
                <c:pt idx="312">
                  <c:v>3.8540000000000001</c:v>
                </c:pt>
                <c:pt idx="313">
                  <c:v>2.1739999999999999</c:v>
                </c:pt>
                <c:pt idx="314">
                  <c:v>2.2890000000000001</c:v>
                </c:pt>
                <c:pt idx="315">
                  <c:v>2.9510000000000001</c:v>
                </c:pt>
                <c:pt idx="316">
                  <c:v>3.8159999999999998</c:v>
                </c:pt>
                <c:pt idx="317">
                  <c:v>2.8029999999999999</c:v>
                </c:pt>
                <c:pt idx="318">
                  <c:v>2.266</c:v>
                </c:pt>
                <c:pt idx="319">
                  <c:v>1.9390000000000001</c:v>
                </c:pt>
                <c:pt idx="320">
                  <c:v>2.8359999999999999</c:v>
                </c:pt>
                <c:pt idx="321">
                  <c:v>4.2039999999999997</c:v>
                </c:pt>
                <c:pt idx="322">
                  <c:v>3.6970000000000001</c:v>
                </c:pt>
                <c:pt idx="323">
                  <c:v>2.94</c:v>
                </c:pt>
                <c:pt idx="324">
                  <c:v>4.6239999999999997</c:v>
                </c:pt>
                <c:pt idx="325">
                  <c:v>8.0129999999999999</c:v>
                </c:pt>
                <c:pt idx="326">
                  <c:v>3.2919999999999998</c:v>
                </c:pt>
                <c:pt idx="327">
                  <c:v>3.6949999999999998</c:v>
                </c:pt>
                <c:pt idx="328">
                  <c:v>4.8789999999999996</c:v>
                </c:pt>
                <c:pt idx="329">
                  <c:v>3.49</c:v>
                </c:pt>
                <c:pt idx="330">
                  <c:v>2.5880000000000001</c:v>
                </c:pt>
                <c:pt idx="331">
                  <c:v>1.839</c:v>
                </c:pt>
                <c:pt idx="332">
                  <c:v>3.9169999999999998</c:v>
                </c:pt>
                <c:pt idx="333">
                  <c:v>4.7460000000000004</c:v>
                </c:pt>
                <c:pt idx="334">
                  <c:v>5.5030000000000001</c:v>
                </c:pt>
                <c:pt idx="335">
                  <c:v>3.4049999999999998</c:v>
                </c:pt>
                <c:pt idx="336">
                  <c:v>3.3039999999999998</c:v>
                </c:pt>
                <c:pt idx="337">
                  <c:v>3.18</c:v>
                </c:pt>
                <c:pt idx="338">
                  <c:v>42.42</c:v>
                </c:pt>
                <c:pt idx="339">
                  <c:v>26.792999999999999</c:v>
                </c:pt>
                <c:pt idx="340">
                  <c:v>8.5860000000000003</c:v>
                </c:pt>
                <c:pt idx="341">
                  <c:v>11.346</c:v>
                </c:pt>
                <c:pt idx="342">
                  <c:v>3.6219999999999999</c:v>
                </c:pt>
                <c:pt idx="343">
                  <c:v>3.802</c:v>
                </c:pt>
                <c:pt idx="344">
                  <c:v>6.1189999999999998</c:v>
                </c:pt>
                <c:pt idx="345">
                  <c:v>6.0060000000000002</c:v>
                </c:pt>
                <c:pt idx="346">
                  <c:v>5.5140000000000002</c:v>
                </c:pt>
                <c:pt idx="347">
                  <c:v>2.867</c:v>
                </c:pt>
                <c:pt idx="348">
                  <c:v>3.41</c:v>
                </c:pt>
                <c:pt idx="349">
                  <c:v>2.5049999999999999</c:v>
                </c:pt>
                <c:pt idx="350">
                  <c:v>2.9319999999999999</c:v>
                </c:pt>
                <c:pt idx="351">
                  <c:v>3.2440000000000002</c:v>
                </c:pt>
                <c:pt idx="352">
                  <c:v>2.2959999999999998</c:v>
                </c:pt>
                <c:pt idx="353">
                  <c:v>2.1640000000000001</c:v>
                </c:pt>
                <c:pt idx="354">
                  <c:v>1.212</c:v>
                </c:pt>
                <c:pt idx="355">
                  <c:v>1.901</c:v>
                </c:pt>
                <c:pt idx="356">
                  <c:v>1.946</c:v>
                </c:pt>
                <c:pt idx="357">
                  <c:v>2.83</c:v>
                </c:pt>
                <c:pt idx="358">
                  <c:v>1.8839999999999999</c:v>
                </c:pt>
                <c:pt idx="359">
                  <c:v>1.306</c:v>
                </c:pt>
                <c:pt idx="360">
                  <c:v>1.4359999999999999</c:v>
                </c:pt>
                <c:pt idx="361">
                  <c:v>1.2569999999999999</c:v>
                </c:pt>
                <c:pt idx="362">
                  <c:v>2.3980000000000001</c:v>
                </c:pt>
                <c:pt idx="363">
                  <c:v>1.83</c:v>
                </c:pt>
                <c:pt idx="364">
                  <c:v>2.0720000000000001</c:v>
                </c:pt>
                <c:pt idx="365">
                  <c:v>2.556</c:v>
                </c:pt>
                <c:pt idx="366">
                  <c:v>1.1759999999999999</c:v>
                </c:pt>
                <c:pt idx="367">
                  <c:v>2.9950000000000001</c:v>
                </c:pt>
                <c:pt idx="368">
                  <c:v>1.893</c:v>
                </c:pt>
                <c:pt idx="369">
                  <c:v>4.9390000000000001</c:v>
                </c:pt>
                <c:pt idx="370">
                  <c:v>5.7779999999999996</c:v>
                </c:pt>
                <c:pt idx="371">
                  <c:v>2.6040000000000001</c:v>
                </c:pt>
                <c:pt idx="372">
                  <c:v>5.5049999999999999</c:v>
                </c:pt>
                <c:pt idx="373">
                  <c:v>15.72</c:v>
                </c:pt>
                <c:pt idx="374">
                  <c:v>4.6619999999999999</c:v>
                </c:pt>
                <c:pt idx="375">
                  <c:v>3.7330000000000001</c:v>
                </c:pt>
                <c:pt idx="376">
                  <c:v>5.3710000000000004</c:v>
                </c:pt>
                <c:pt idx="377">
                  <c:v>5.3739999999999997</c:v>
                </c:pt>
                <c:pt idx="378">
                  <c:v>3.4820000000000002</c:v>
                </c:pt>
                <c:pt idx="379">
                  <c:v>3.4279999999999999</c:v>
                </c:pt>
                <c:pt idx="380">
                  <c:v>6.57</c:v>
                </c:pt>
                <c:pt idx="381">
                  <c:v>6.7560000000000002</c:v>
                </c:pt>
                <c:pt idx="382">
                  <c:v>7.69</c:v>
                </c:pt>
                <c:pt idx="383">
                  <c:v>4.4560000000000004</c:v>
                </c:pt>
                <c:pt idx="384">
                  <c:v>4.9950000000000001</c:v>
                </c:pt>
                <c:pt idx="385">
                  <c:v>5.8220000000000001</c:v>
                </c:pt>
                <c:pt idx="386">
                  <c:v>6.1440000000000001</c:v>
                </c:pt>
                <c:pt idx="387">
                  <c:v>6.91</c:v>
                </c:pt>
                <c:pt idx="388">
                  <c:v>8.3659999999999997</c:v>
                </c:pt>
                <c:pt idx="389">
                  <c:v>4.5549999999999997</c:v>
                </c:pt>
                <c:pt idx="390">
                  <c:v>5.093</c:v>
                </c:pt>
                <c:pt idx="391">
                  <c:v>4.1639999999999997</c:v>
                </c:pt>
                <c:pt idx="392">
                  <c:v>7.5860000000000003</c:v>
                </c:pt>
                <c:pt idx="393">
                  <c:v>5.67</c:v>
                </c:pt>
                <c:pt idx="394">
                  <c:v>5.7830000000000004</c:v>
                </c:pt>
                <c:pt idx="395">
                  <c:v>4.28</c:v>
                </c:pt>
                <c:pt idx="396">
                  <c:v>5.3120000000000003</c:v>
                </c:pt>
                <c:pt idx="397">
                  <c:v>4.9119999999999999</c:v>
                </c:pt>
                <c:pt idx="398">
                  <c:v>5.415</c:v>
                </c:pt>
                <c:pt idx="399">
                  <c:v>5.2670000000000003</c:v>
                </c:pt>
                <c:pt idx="400">
                  <c:v>10.606999999999999</c:v>
                </c:pt>
                <c:pt idx="401">
                  <c:v>4.6059999999999999</c:v>
                </c:pt>
                <c:pt idx="402">
                  <c:v>4.33</c:v>
                </c:pt>
                <c:pt idx="403">
                  <c:v>2.4569999999999999</c:v>
                </c:pt>
                <c:pt idx="404">
                  <c:v>5.0570000000000004</c:v>
                </c:pt>
                <c:pt idx="405">
                  <c:v>6.1740000000000004</c:v>
                </c:pt>
                <c:pt idx="406">
                  <c:v>4.0890000000000004</c:v>
                </c:pt>
                <c:pt idx="407">
                  <c:v>2.887</c:v>
                </c:pt>
                <c:pt idx="408">
                  <c:v>6.26</c:v>
                </c:pt>
                <c:pt idx="409">
                  <c:v>4.2169999999999996</c:v>
                </c:pt>
                <c:pt idx="410">
                  <c:v>5.6970000000000001</c:v>
                </c:pt>
                <c:pt idx="411">
                  <c:v>3.6880000000000002</c:v>
                </c:pt>
                <c:pt idx="412">
                  <c:v>3.536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5B-4A78-A9AA-44EEA418A2B8}"/>
            </c:ext>
          </c:extLst>
        </c:ser>
        <c:ser>
          <c:idx val="1"/>
          <c:order val="1"/>
          <c:tx>
            <c:strRef>
              <c:f>Varsel!$C$2</c:f>
              <c:strCache>
                <c:ptCount val="1"/>
                <c:pt idx="0">
                  <c:v>Historiskt genomsnitt 1992-2025</c:v>
                </c:pt>
              </c:strCache>
            </c:strRef>
          </c:tx>
          <c:spPr>
            <a:ln w="28575" cap="rnd">
              <a:solidFill>
                <a:srgbClr val="02A704"/>
              </a:solidFill>
              <a:prstDash val="sysDot"/>
              <a:round/>
            </a:ln>
            <a:effectLst/>
          </c:spPr>
          <c:marker>
            <c:symbol val="none"/>
          </c:marker>
          <c:dPt>
            <c:idx val="244"/>
            <c:marker>
              <c:symbol val="none"/>
            </c:marker>
            <c:bubble3D val="0"/>
            <c:spPr>
              <a:ln w="28575" cap="rnd">
                <a:solidFill>
                  <a:srgbClr val="02A704"/>
                </a:solidFill>
                <a:prstDash val="sysDot"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1F5B-4A78-A9AA-44EEA418A2B8}"/>
              </c:ext>
            </c:extLst>
          </c:dPt>
          <c:cat>
            <c:numRef>
              <c:f>Varsel!$A$3:$A$415</c:f>
              <c:numCache>
                <c:formatCode>m/d/yyyy</c:formatCode>
                <c:ptCount val="413"/>
                <c:pt idx="0">
                  <c:v>33604</c:v>
                </c:pt>
                <c:pt idx="1">
                  <c:v>33635</c:v>
                </c:pt>
                <c:pt idx="2">
                  <c:v>33664</c:v>
                </c:pt>
                <c:pt idx="3">
                  <c:v>33695</c:v>
                </c:pt>
                <c:pt idx="4">
                  <c:v>33725</c:v>
                </c:pt>
                <c:pt idx="5">
                  <c:v>33756</c:v>
                </c:pt>
                <c:pt idx="6">
                  <c:v>33786</c:v>
                </c:pt>
                <c:pt idx="7">
                  <c:v>33817</c:v>
                </c:pt>
                <c:pt idx="8">
                  <c:v>33848</c:v>
                </c:pt>
                <c:pt idx="9">
                  <c:v>33878</c:v>
                </c:pt>
                <c:pt idx="10">
                  <c:v>33909</c:v>
                </c:pt>
                <c:pt idx="11">
                  <c:v>33939</c:v>
                </c:pt>
                <c:pt idx="12">
                  <c:v>33970</c:v>
                </c:pt>
                <c:pt idx="13">
                  <c:v>34001</c:v>
                </c:pt>
                <c:pt idx="14">
                  <c:v>34029</c:v>
                </c:pt>
                <c:pt idx="15">
                  <c:v>34060</c:v>
                </c:pt>
                <c:pt idx="16">
                  <c:v>34090</c:v>
                </c:pt>
                <c:pt idx="17">
                  <c:v>34121</c:v>
                </c:pt>
                <c:pt idx="18">
                  <c:v>34151</c:v>
                </c:pt>
                <c:pt idx="19">
                  <c:v>34182</c:v>
                </c:pt>
                <c:pt idx="20">
                  <c:v>34213</c:v>
                </c:pt>
                <c:pt idx="21">
                  <c:v>34243</c:v>
                </c:pt>
                <c:pt idx="22">
                  <c:v>34274</c:v>
                </c:pt>
                <c:pt idx="23">
                  <c:v>34304</c:v>
                </c:pt>
                <c:pt idx="24">
                  <c:v>34335</c:v>
                </c:pt>
                <c:pt idx="25">
                  <c:v>34366</c:v>
                </c:pt>
                <c:pt idx="26">
                  <c:v>34394</c:v>
                </c:pt>
                <c:pt idx="27">
                  <c:v>34425</c:v>
                </c:pt>
                <c:pt idx="28">
                  <c:v>34455</c:v>
                </c:pt>
                <c:pt idx="29">
                  <c:v>34486</c:v>
                </c:pt>
                <c:pt idx="30">
                  <c:v>34516</c:v>
                </c:pt>
                <c:pt idx="31">
                  <c:v>34547</c:v>
                </c:pt>
                <c:pt idx="32">
                  <c:v>34578</c:v>
                </c:pt>
                <c:pt idx="33">
                  <c:v>34608</c:v>
                </c:pt>
                <c:pt idx="34">
                  <c:v>34639</c:v>
                </c:pt>
                <c:pt idx="35">
                  <c:v>34669</c:v>
                </c:pt>
                <c:pt idx="36">
                  <c:v>34700</c:v>
                </c:pt>
                <c:pt idx="37">
                  <c:v>34731</c:v>
                </c:pt>
                <c:pt idx="38">
                  <c:v>34759</c:v>
                </c:pt>
                <c:pt idx="39">
                  <c:v>34790</c:v>
                </c:pt>
                <c:pt idx="40">
                  <c:v>34820</c:v>
                </c:pt>
                <c:pt idx="41">
                  <c:v>34851</c:v>
                </c:pt>
                <c:pt idx="42">
                  <c:v>34881</c:v>
                </c:pt>
                <c:pt idx="43">
                  <c:v>34912</c:v>
                </c:pt>
                <c:pt idx="44">
                  <c:v>34943</c:v>
                </c:pt>
                <c:pt idx="45">
                  <c:v>34973</c:v>
                </c:pt>
                <c:pt idx="46">
                  <c:v>35004</c:v>
                </c:pt>
                <c:pt idx="47">
                  <c:v>35034</c:v>
                </c:pt>
                <c:pt idx="48">
                  <c:v>35065</c:v>
                </c:pt>
                <c:pt idx="49">
                  <c:v>35096</c:v>
                </c:pt>
                <c:pt idx="50">
                  <c:v>35125</c:v>
                </c:pt>
                <c:pt idx="51">
                  <c:v>35156</c:v>
                </c:pt>
                <c:pt idx="52">
                  <c:v>35186</c:v>
                </c:pt>
                <c:pt idx="53">
                  <c:v>35217</c:v>
                </c:pt>
                <c:pt idx="54">
                  <c:v>35247</c:v>
                </c:pt>
                <c:pt idx="55">
                  <c:v>35278</c:v>
                </c:pt>
                <c:pt idx="56">
                  <c:v>35309</c:v>
                </c:pt>
                <c:pt idx="57">
                  <c:v>35339</c:v>
                </c:pt>
                <c:pt idx="58">
                  <c:v>35370</c:v>
                </c:pt>
                <c:pt idx="59">
                  <c:v>35400</c:v>
                </c:pt>
                <c:pt idx="60">
                  <c:v>35431</c:v>
                </c:pt>
                <c:pt idx="61">
                  <c:v>35462</c:v>
                </c:pt>
                <c:pt idx="62">
                  <c:v>35490</c:v>
                </c:pt>
                <c:pt idx="63">
                  <c:v>35521</c:v>
                </c:pt>
                <c:pt idx="64">
                  <c:v>35551</c:v>
                </c:pt>
                <c:pt idx="65">
                  <c:v>35582</c:v>
                </c:pt>
                <c:pt idx="66">
                  <c:v>35612</c:v>
                </c:pt>
                <c:pt idx="67">
                  <c:v>35643</c:v>
                </c:pt>
                <c:pt idx="68">
                  <c:v>35674</c:v>
                </c:pt>
                <c:pt idx="69">
                  <c:v>35704</c:v>
                </c:pt>
                <c:pt idx="70">
                  <c:v>35735</c:v>
                </c:pt>
                <c:pt idx="71">
                  <c:v>35765</c:v>
                </c:pt>
                <c:pt idx="72">
                  <c:v>35796</c:v>
                </c:pt>
                <c:pt idx="73">
                  <c:v>35827</c:v>
                </c:pt>
                <c:pt idx="74">
                  <c:v>35855</c:v>
                </c:pt>
                <c:pt idx="75">
                  <c:v>35886</c:v>
                </c:pt>
                <c:pt idx="76">
                  <c:v>35916</c:v>
                </c:pt>
                <c:pt idx="77">
                  <c:v>35947</c:v>
                </c:pt>
                <c:pt idx="78">
                  <c:v>35977</c:v>
                </c:pt>
                <c:pt idx="79">
                  <c:v>36008</c:v>
                </c:pt>
                <c:pt idx="80">
                  <c:v>36039</c:v>
                </c:pt>
                <c:pt idx="81">
                  <c:v>36069</c:v>
                </c:pt>
                <c:pt idx="82">
                  <c:v>36100</c:v>
                </c:pt>
                <c:pt idx="83">
                  <c:v>36130</c:v>
                </c:pt>
                <c:pt idx="84">
                  <c:v>36161</c:v>
                </c:pt>
                <c:pt idx="85">
                  <c:v>36192</c:v>
                </c:pt>
                <c:pt idx="86">
                  <c:v>36220</c:v>
                </c:pt>
                <c:pt idx="87">
                  <c:v>36251</c:v>
                </c:pt>
                <c:pt idx="88">
                  <c:v>36281</c:v>
                </c:pt>
                <c:pt idx="89">
                  <c:v>36312</c:v>
                </c:pt>
                <c:pt idx="90">
                  <c:v>36342</c:v>
                </c:pt>
                <c:pt idx="91">
                  <c:v>36373</c:v>
                </c:pt>
                <c:pt idx="92">
                  <c:v>36404</c:v>
                </c:pt>
                <c:pt idx="93">
                  <c:v>36434</c:v>
                </c:pt>
                <c:pt idx="94">
                  <c:v>36465</c:v>
                </c:pt>
                <c:pt idx="95">
                  <c:v>36495</c:v>
                </c:pt>
                <c:pt idx="96">
                  <c:v>36526</c:v>
                </c:pt>
                <c:pt idx="97">
                  <c:v>36557</c:v>
                </c:pt>
                <c:pt idx="98">
                  <c:v>36586</c:v>
                </c:pt>
                <c:pt idx="99">
                  <c:v>36617</c:v>
                </c:pt>
                <c:pt idx="100">
                  <c:v>36647</c:v>
                </c:pt>
                <c:pt idx="101">
                  <c:v>36678</c:v>
                </c:pt>
                <c:pt idx="102">
                  <c:v>36708</c:v>
                </c:pt>
                <c:pt idx="103">
                  <c:v>36739</c:v>
                </c:pt>
                <c:pt idx="104">
                  <c:v>36770</c:v>
                </c:pt>
                <c:pt idx="105">
                  <c:v>36800</c:v>
                </c:pt>
                <c:pt idx="106">
                  <c:v>36831</c:v>
                </c:pt>
                <c:pt idx="107">
                  <c:v>36861</c:v>
                </c:pt>
                <c:pt idx="108">
                  <c:v>36892</c:v>
                </c:pt>
                <c:pt idx="109">
                  <c:v>36923</c:v>
                </c:pt>
                <c:pt idx="110">
                  <c:v>36951</c:v>
                </c:pt>
                <c:pt idx="111">
                  <c:v>36982</c:v>
                </c:pt>
                <c:pt idx="112">
                  <c:v>37012</c:v>
                </c:pt>
                <c:pt idx="113">
                  <c:v>37043</c:v>
                </c:pt>
                <c:pt idx="114">
                  <c:v>37073</c:v>
                </c:pt>
                <c:pt idx="115">
                  <c:v>37104</c:v>
                </c:pt>
                <c:pt idx="116">
                  <c:v>37135</c:v>
                </c:pt>
                <c:pt idx="117">
                  <c:v>37165</c:v>
                </c:pt>
                <c:pt idx="118">
                  <c:v>37196</c:v>
                </c:pt>
                <c:pt idx="119">
                  <c:v>37226</c:v>
                </c:pt>
                <c:pt idx="120">
                  <c:v>37257</c:v>
                </c:pt>
                <c:pt idx="121">
                  <c:v>37288</c:v>
                </c:pt>
                <c:pt idx="122">
                  <c:v>37316</c:v>
                </c:pt>
                <c:pt idx="123">
                  <c:v>37347</c:v>
                </c:pt>
                <c:pt idx="124">
                  <c:v>37377</c:v>
                </c:pt>
                <c:pt idx="125">
                  <c:v>37408</c:v>
                </c:pt>
                <c:pt idx="126">
                  <c:v>37438</c:v>
                </c:pt>
                <c:pt idx="127">
                  <c:v>37469</c:v>
                </c:pt>
                <c:pt idx="128">
                  <c:v>37500</c:v>
                </c:pt>
                <c:pt idx="129">
                  <c:v>37530</c:v>
                </c:pt>
                <c:pt idx="130">
                  <c:v>37561</c:v>
                </c:pt>
                <c:pt idx="131">
                  <c:v>37591</c:v>
                </c:pt>
                <c:pt idx="132">
                  <c:v>37622</c:v>
                </c:pt>
                <c:pt idx="133">
                  <c:v>37653</c:v>
                </c:pt>
                <c:pt idx="134">
                  <c:v>37681</c:v>
                </c:pt>
                <c:pt idx="135">
                  <c:v>37712</c:v>
                </c:pt>
                <c:pt idx="136">
                  <c:v>37742</c:v>
                </c:pt>
                <c:pt idx="137">
                  <c:v>37773</c:v>
                </c:pt>
                <c:pt idx="138">
                  <c:v>37803</c:v>
                </c:pt>
                <c:pt idx="139">
                  <c:v>37834</c:v>
                </c:pt>
                <c:pt idx="140">
                  <c:v>37865</c:v>
                </c:pt>
                <c:pt idx="141">
                  <c:v>37895</c:v>
                </c:pt>
                <c:pt idx="142">
                  <c:v>37926</c:v>
                </c:pt>
                <c:pt idx="143">
                  <c:v>37956</c:v>
                </c:pt>
                <c:pt idx="144">
                  <c:v>37987</c:v>
                </c:pt>
                <c:pt idx="145">
                  <c:v>38018</c:v>
                </c:pt>
                <c:pt idx="146">
                  <c:v>38047</c:v>
                </c:pt>
                <c:pt idx="147">
                  <c:v>38078</c:v>
                </c:pt>
                <c:pt idx="148">
                  <c:v>38108</c:v>
                </c:pt>
                <c:pt idx="149">
                  <c:v>38139</c:v>
                </c:pt>
                <c:pt idx="150">
                  <c:v>38169</c:v>
                </c:pt>
                <c:pt idx="151">
                  <c:v>38200</c:v>
                </c:pt>
                <c:pt idx="152">
                  <c:v>38231</c:v>
                </c:pt>
                <c:pt idx="153">
                  <c:v>38261</c:v>
                </c:pt>
                <c:pt idx="154">
                  <c:v>38292</c:v>
                </c:pt>
                <c:pt idx="155">
                  <c:v>38322</c:v>
                </c:pt>
                <c:pt idx="156">
                  <c:v>38353</c:v>
                </c:pt>
                <c:pt idx="157">
                  <c:v>38384</c:v>
                </c:pt>
                <c:pt idx="158">
                  <c:v>38412</c:v>
                </c:pt>
                <c:pt idx="159">
                  <c:v>38443</c:v>
                </c:pt>
                <c:pt idx="160">
                  <c:v>38473</c:v>
                </c:pt>
                <c:pt idx="161">
                  <c:v>38504</c:v>
                </c:pt>
                <c:pt idx="162">
                  <c:v>38534</c:v>
                </c:pt>
                <c:pt idx="163">
                  <c:v>38565</c:v>
                </c:pt>
                <c:pt idx="164">
                  <c:v>38596</c:v>
                </c:pt>
                <c:pt idx="165">
                  <c:v>38626</c:v>
                </c:pt>
                <c:pt idx="166">
                  <c:v>38657</c:v>
                </c:pt>
                <c:pt idx="167">
                  <c:v>38687</c:v>
                </c:pt>
                <c:pt idx="168">
                  <c:v>38718</c:v>
                </c:pt>
                <c:pt idx="169">
                  <c:v>38749</c:v>
                </c:pt>
                <c:pt idx="170">
                  <c:v>38777</c:v>
                </c:pt>
                <c:pt idx="171">
                  <c:v>38808</c:v>
                </c:pt>
                <c:pt idx="172">
                  <c:v>38838</c:v>
                </c:pt>
                <c:pt idx="173">
                  <c:v>38869</c:v>
                </c:pt>
                <c:pt idx="174">
                  <c:v>38899</c:v>
                </c:pt>
                <c:pt idx="175">
                  <c:v>38930</c:v>
                </c:pt>
                <c:pt idx="176">
                  <c:v>38961</c:v>
                </c:pt>
                <c:pt idx="177">
                  <c:v>38991</c:v>
                </c:pt>
                <c:pt idx="178">
                  <c:v>39022</c:v>
                </c:pt>
                <c:pt idx="179">
                  <c:v>39052</c:v>
                </c:pt>
                <c:pt idx="180">
                  <c:v>39083</c:v>
                </c:pt>
                <c:pt idx="181">
                  <c:v>39114</c:v>
                </c:pt>
                <c:pt idx="182">
                  <c:v>39142</c:v>
                </c:pt>
                <c:pt idx="183">
                  <c:v>39173</c:v>
                </c:pt>
                <c:pt idx="184">
                  <c:v>39203</c:v>
                </c:pt>
                <c:pt idx="185">
                  <c:v>39234</c:v>
                </c:pt>
                <c:pt idx="186">
                  <c:v>39264</c:v>
                </c:pt>
                <c:pt idx="187">
                  <c:v>39295</c:v>
                </c:pt>
                <c:pt idx="188">
                  <c:v>39326</c:v>
                </c:pt>
                <c:pt idx="189">
                  <c:v>39356</c:v>
                </c:pt>
                <c:pt idx="190">
                  <c:v>39387</c:v>
                </c:pt>
                <c:pt idx="191">
                  <c:v>39417</c:v>
                </c:pt>
                <c:pt idx="192">
                  <c:v>39448</c:v>
                </c:pt>
                <c:pt idx="193">
                  <c:v>39479</c:v>
                </c:pt>
                <c:pt idx="194">
                  <c:v>39508</c:v>
                </c:pt>
                <c:pt idx="195">
                  <c:v>39539</c:v>
                </c:pt>
                <c:pt idx="196">
                  <c:v>39569</c:v>
                </c:pt>
                <c:pt idx="197">
                  <c:v>39600</c:v>
                </c:pt>
                <c:pt idx="198">
                  <c:v>39630</c:v>
                </c:pt>
                <c:pt idx="199">
                  <c:v>39661</c:v>
                </c:pt>
                <c:pt idx="200">
                  <c:v>39692</c:v>
                </c:pt>
                <c:pt idx="201">
                  <c:v>39722</c:v>
                </c:pt>
                <c:pt idx="202">
                  <c:v>39753</c:v>
                </c:pt>
                <c:pt idx="203">
                  <c:v>39783</c:v>
                </c:pt>
                <c:pt idx="204">
                  <c:v>39814</c:v>
                </c:pt>
                <c:pt idx="205">
                  <c:v>39845</c:v>
                </c:pt>
                <c:pt idx="206">
                  <c:v>39873</c:v>
                </c:pt>
                <c:pt idx="207">
                  <c:v>39904</c:v>
                </c:pt>
                <c:pt idx="208">
                  <c:v>39934</c:v>
                </c:pt>
                <c:pt idx="209">
                  <c:v>39965</c:v>
                </c:pt>
                <c:pt idx="210">
                  <c:v>39995</c:v>
                </c:pt>
                <c:pt idx="211">
                  <c:v>40026</c:v>
                </c:pt>
                <c:pt idx="212">
                  <c:v>40057</c:v>
                </c:pt>
                <c:pt idx="213">
                  <c:v>40087</c:v>
                </c:pt>
                <c:pt idx="214">
                  <c:v>40118</c:v>
                </c:pt>
                <c:pt idx="215">
                  <c:v>40148</c:v>
                </c:pt>
                <c:pt idx="216">
                  <c:v>40179</c:v>
                </c:pt>
                <c:pt idx="217">
                  <c:v>40210</c:v>
                </c:pt>
                <c:pt idx="218">
                  <c:v>40238</c:v>
                </c:pt>
                <c:pt idx="219">
                  <c:v>40269</c:v>
                </c:pt>
                <c:pt idx="220">
                  <c:v>40299</c:v>
                </c:pt>
                <c:pt idx="221">
                  <c:v>40330</c:v>
                </c:pt>
                <c:pt idx="222">
                  <c:v>40360</c:v>
                </c:pt>
                <c:pt idx="223">
                  <c:v>40391</c:v>
                </c:pt>
                <c:pt idx="224">
                  <c:v>40422</c:v>
                </c:pt>
                <c:pt idx="225">
                  <c:v>40452</c:v>
                </c:pt>
                <c:pt idx="226">
                  <c:v>40483</c:v>
                </c:pt>
                <c:pt idx="227">
                  <c:v>40513</c:v>
                </c:pt>
                <c:pt idx="228">
                  <c:v>40544</c:v>
                </c:pt>
                <c:pt idx="229">
                  <c:v>40575</c:v>
                </c:pt>
                <c:pt idx="230">
                  <c:v>40603</c:v>
                </c:pt>
                <c:pt idx="231">
                  <c:v>40634</c:v>
                </c:pt>
                <c:pt idx="232">
                  <c:v>40664</c:v>
                </c:pt>
                <c:pt idx="233">
                  <c:v>40695</c:v>
                </c:pt>
                <c:pt idx="234">
                  <c:v>40725</c:v>
                </c:pt>
                <c:pt idx="235">
                  <c:v>40756</c:v>
                </c:pt>
                <c:pt idx="236">
                  <c:v>40787</c:v>
                </c:pt>
                <c:pt idx="237">
                  <c:v>40817</c:v>
                </c:pt>
                <c:pt idx="238">
                  <c:v>40848</c:v>
                </c:pt>
                <c:pt idx="239">
                  <c:v>40878</c:v>
                </c:pt>
                <c:pt idx="240">
                  <c:v>40909</c:v>
                </c:pt>
                <c:pt idx="241">
                  <c:v>40940</c:v>
                </c:pt>
                <c:pt idx="242">
                  <c:v>40969</c:v>
                </c:pt>
                <c:pt idx="243">
                  <c:v>41000</c:v>
                </c:pt>
                <c:pt idx="244">
                  <c:v>41030</c:v>
                </c:pt>
                <c:pt idx="245">
                  <c:v>41061</c:v>
                </c:pt>
                <c:pt idx="246">
                  <c:v>41091</c:v>
                </c:pt>
                <c:pt idx="247">
                  <c:v>41122</c:v>
                </c:pt>
                <c:pt idx="248">
                  <c:v>41153</c:v>
                </c:pt>
                <c:pt idx="249">
                  <c:v>41183</c:v>
                </c:pt>
                <c:pt idx="250">
                  <c:v>41214</c:v>
                </c:pt>
                <c:pt idx="251">
                  <c:v>41244</c:v>
                </c:pt>
                <c:pt idx="252">
                  <c:v>41275</c:v>
                </c:pt>
                <c:pt idx="253">
                  <c:v>41306</c:v>
                </c:pt>
                <c:pt idx="254">
                  <c:v>41334</c:v>
                </c:pt>
                <c:pt idx="255">
                  <c:v>41365</c:v>
                </c:pt>
                <c:pt idx="256">
                  <c:v>41395</c:v>
                </c:pt>
                <c:pt idx="257">
                  <c:v>41426</c:v>
                </c:pt>
                <c:pt idx="258">
                  <c:v>41456</c:v>
                </c:pt>
                <c:pt idx="259">
                  <c:v>41487</c:v>
                </c:pt>
                <c:pt idx="260">
                  <c:v>41518</c:v>
                </c:pt>
                <c:pt idx="261">
                  <c:v>41548</c:v>
                </c:pt>
                <c:pt idx="262">
                  <c:v>41579</c:v>
                </c:pt>
                <c:pt idx="263">
                  <c:v>41609</c:v>
                </c:pt>
                <c:pt idx="264">
                  <c:v>41640</c:v>
                </c:pt>
                <c:pt idx="265">
                  <c:v>41671</c:v>
                </c:pt>
                <c:pt idx="266">
                  <c:v>41699</c:v>
                </c:pt>
                <c:pt idx="267">
                  <c:v>41730</c:v>
                </c:pt>
                <c:pt idx="268">
                  <c:v>41760</c:v>
                </c:pt>
                <c:pt idx="269">
                  <c:v>41791</c:v>
                </c:pt>
                <c:pt idx="270">
                  <c:v>41821</c:v>
                </c:pt>
                <c:pt idx="271">
                  <c:v>41852</c:v>
                </c:pt>
                <c:pt idx="272">
                  <c:v>41883</c:v>
                </c:pt>
                <c:pt idx="273">
                  <c:v>41913</c:v>
                </c:pt>
                <c:pt idx="274">
                  <c:v>41944</c:v>
                </c:pt>
                <c:pt idx="275">
                  <c:v>41974</c:v>
                </c:pt>
                <c:pt idx="276">
                  <c:v>42005</c:v>
                </c:pt>
                <c:pt idx="277">
                  <c:v>42036</c:v>
                </c:pt>
                <c:pt idx="278">
                  <c:v>42064</c:v>
                </c:pt>
                <c:pt idx="279">
                  <c:v>42095</c:v>
                </c:pt>
                <c:pt idx="280">
                  <c:v>42125</c:v>
                </c:pt>
                <c:pt idx="281">
                  <c:v>42156</c:v>
                </c:pt>
                <c:pt idx="282">
                  <c:v>42186</c:v>
                </c:pt>
                <c:pt idx="283">
                  <c:v>42217</c:v>
                </c:pt>
                <c:pt idx="284">
                  <c:v>42248</c:v>
                </c:pt>
                <c:pt idx="285">
                  <c:v>42278</c:v>
                </c:pt>
                <c:pt idx="286">
                  <c:v>42309</c:v>
                </c:pt>
                <c:pt idx="287">
                  <c:v>42339</c:v>
                </c:pt>
                <c:pt idx="288">
                  <c:v>42370</c:v>
                </c:pt>
                <c:pt idx="289">
                  <c:v>42401</c:v>
                </c:pt>
                <c:pt idx="290">
                  <c:v>42430</c:v>
                </c:pt>
                <c:pt idx="291">
                  <c:v>42461</c:v>
                </c:pt>
                <c:pt idx="292">
                  <c:v>42491</c:v>
                </c:pt>
                <c:pt idx="293">
                  <c:v>42522</c:v>
                </c:pt>
                <c:pt idx="294">
                  <c:v>42552</c:v>
                </c:pt>
                <c:pt idx="295">
                  <c:v>42583</c:v>
                </c:pt>
                <c:pt idx="296">
                  <c:v>42614</c:v>
                </c:pt>
                <c:pt idx="297">
                  <c:v>42644</c:v>
                </c:pt>
                <c:pt idx="298">
                  <c:v>42675</c:v>
                </c:pt>
                <c:pt idx="299">
                  <c:v>42705</c:v>
                </c:pt>
                <c:pt idx="300">
                  <c:v>42736</c:v>
                </c:pt>
                <c:pt idx="301">
                  <c:v>42767</c:v>
                </c:pt>
                <c:pt idx="302">
                  <c:v>42795</c:v>
                </c:pt>
                <c:pt idx="303">
                  <c:v>42826</c:v>
                </c:pt>
                <c:pt idx="304">
                  <c:v>42856</c:v>
                </c:pt>
                <c:pt idx="305">
                  <c:v>42887</c:v>
                </c:pt>
                <c:pt idx="306">
                  <c:v>42917</c:v>
                </c:pt>
                <c:pt idx="307">
                  <c:v>42948</c:v>
                </c:pt>
                <c:pt idx="308">
                  <c:v>42979</c:v>
                </c:pt>
                <c:pt idx="309">
                  <c:v>43009</c:v>
                </c:pt>
                <c:pt idx="310">
                  <c:v>43040</c:v>
                </c:pt>
                <c:pt idx="311">
                  <c:v>43070</c:v>
                </c:pt>
                <c:pt idx="312">
                  <c:v>43101</c:v>
                </c:pt>
                <c:pt idx="313">
                  <c:v>43132</c:v>
                </c:pt>
                <c:pt idx="314">
                  <c:v>43160</c:v>
                </c:pt>
                <c:pt idx="315">
                  <c:v>43191</c:v>
                </c:pt>
                <c:pt idx="316">
                  <c:v>43221</c:v>
                </c:pt>
                <c:pt idx="317">
                  <c:v>43252</c:v>
                </c:pt>
                <c:pt idx="318">
                  <c:v>43282</c:v>
                </c:pt>
                <c:pt idx="319">
                  <c:v>43313</c:v>
                </c:pt>
                <c:pt idx="320">
                  <c:v>43344</c:v>
                </c:pt>
                <c:pt idx="321">
                  <c:v>43374</c:v>
                </c:pt>
                <c:pt idx="322">
                  <c:v>43405</c:v>
                </c:pt>
                <c:pt idx="323">
                  <c:v>43435</c:v>
                </c:pt>
                <c:pt idx="324">
                  <c:v>43466</c:v>
                </c:pt>
                <c:pt idx="325">
                  <c:v>43497</c:v>
                </c:pt>
                <c:pt idx="326">
                  <c:v>43525</c:v>
                </c:pt>
                <c:pt idx="327">
                  <c:v>43556</c:v>
                </c:pt>
                <c:pt idx="328">
                  <c:v>43586</c:v>
                </c:pt>
                <c:pt idx="329">
                  <c:v>43617</c:v>
                </c:pt>
                <c:pt idx="330">
                  <c:v>43647</c:v>
                </c:pt>
                <c:pt idx="331">
                  <c:v>43678</c:v>
                </c:pt>
                <c:pt idx="332">
                  <c:v>43709</c:v>
                </c:pt>
                <c:pt idx="333">
                  <c:v>43739</c:v>
                </c:pt>
                <c:pt idx="334">
                  <c:v>43770</c:v>
                </c:pt>
                <c:pt idx="335">
                  <c:v>43800</c:v>
                </c:pt>
                <c:pt idx="336">
                  <c:v>43831</c:v>
                </c:pt>
                <c:pt idx="337">
                  <c:v>43862</c:v>
                </c:pt>
                <c:pt idx="338">
                  <c:v>43891</c:v>
                </c:pt>
                <c:pt idx="339">
                  <c:v>43922</c:v>
                </c:pt>
                <c:pt idx="340">
                  <c:v>43952</c:v>
                </c:pt>
                <c:pt idx="341">
                  <c:v>43983</c:v>
                </c:pt>
                <c:pt idx="342">
                  <c:v>44013</c:v>
                </c:pt>
                <c:pt idx="343">
                  <c:v>44044</c:v>
                </c:pt>
                <c:pt idx="344">
                  <c:v>44075</c:v>
                </c:pt>
                <c:pt idx="345">
                  <c:v>44105</c:v>
                </c:pt>
                <c:pt idx="346">
                  <c:v>44136</c:v>
                </c:pt>
                <c:pt idx="347">
                  <c:v>44166</c:v>
                </c:pt>
                <c:pt idx="348">
                  <c:v>44197</c:v>
                </c:pt>
                <c:pt idx="349">
                  <c:v>44228</c:v>
                </c:pt>
                <c:pt idx="350">
                  <c:v>44256</c:v>
                </c:pt>
                <c:pt idx="351">
                  <c:v>44287</c:v>
                </c:pt>
                <c:pt idx="352">
                  <c:v>44317</c:v>
                </c:pt>
                <c:pt idx="353">
                  <c:v>44348</c:v>
                </c:pt>
                <c:pt idx="354">
                  <c:v>44378</c:v>
                </c:pt>
                <c:pt idx="355">
                  <c:v>44409</c:v>
                </c:pt>
                <c:pt idx="356">
                  <c:v>44440</c:v>
                </c:pt>
                <c:pt idx="357">
                  <c:v>44470</c:v>
                </c:pt>
                <c:pt idx="358">
                  <c:v>44501</c:v>
                </c:pt>
                <c:pt idx="359">
                  <c:v>44531</c:v>
                </c:pt>
                <c:pt idx="360">
                  <c:v>44562</c:v>
                </c:pt>
                <c:pt idx="361">
                  <c:v>44593</c:v>
                </c:pt>
                <c:pt idx="362">
                  <c:v>44621</c:v>
                </c:pt>
                <c:pt idx="363">
                  <c:v>44652</c:v>
                </c:pt>
                <c:pt idx="364">
                  <c:v>44682</c:v>
                </c:pt>
                <c:pt idx="365">
                  <c:v>44713</c:v>
                </c:pt>
                <c:pt idx="366">
                  <c:v>44743</c:v>
                </c:pt>
                <c:pt idx="367">
                  <c:v>44774</c:v>
                </c:pt>
                <c:pt idx="368">
                  <c:v>44805</c:v>
                </c:pt>
                <c:pt idx="369">
                  <c:v>44835</c:v>
                </c:pt>
                <c:pt idx="370">
                  <c:v>44866</c:v>
                </c:pt>
                <c:pt idx="371">
                  <c:v>44896</c:v>
                </c:pt>
                <c:pt idx="372">
                  <c:v>44927</c:v>
                </c:pt>
                <c:pt idx="373">
                  <c:v>44958</c:v>
                </c:pt>
                <c:pt idx="374">
                  <c:v>44986</c:v>
                </c:pt>
                <c:pt idx="375">
                  <c:v>45017</c:v>
                </c:pt>
                <c:pt idx="376">
                  <c:v>45047</c:v>
                </c:pt>
                <c:pt idx="377">
                  <c:v>45078</c:v>
                </c:pt>
                <c:pt idx="378">
                  <c:v>45108</c:v>
                </c:pt>
                <c:pt idx="379">
                  <c:v>45139</c:v>
                </c:pt>
                <c:pt idx="380">
                  <c:v>45170</c:v>
                </c:pt>
                <c:pt idx="381">
                  <c:v>45200</c:v>
                </c:pt>
                <c:pt idx="382">
                  <c:v>45231</c:v>
                </c:pt>
                <c:pt idx="383">
                  <c:v>45261</c:v>
                </c:pt>
                <c:pt idx="384">
                  <c:v>45292</c:v>
                </c:pt>
                <c:pt idx="385">
                  <c:v>45323</c:v>
                </c:pt>
                <c:pt idx="386">
                  <c:v>45352</c:v>
                </c:pt>
                <c:pt idx="387">
                  <c:v>45383</c:v>
                </c:pt>
                <c:pt idx="388">
                  <c:v>45413</c:v>
                </c:pt>
                <c:pt idx="389">
                  <c:v>45444</c:v>
                </c:pt>
                <c:pt idx="390">
                  <c:v>45474</c:v>
                </c:pt>
                <c:pt idx="391">
                  <c:v>45505</c:v>
                </c:pt>
                <c:pt idx="392">
                  <c:v>45536</c:v>
                </c:pt>
                <c:pt idx="393">
                  <c:v>45566</c:v>
                </c:pt>
                <c:pt idx="394">
                  <c:v>45597</c:v>
                </c:pt>
                <c:pt idx="395">
                  <c:v>45627</c:v>
                </c:pt>
                <c:pt idx="396">
                  <c:v>45658</c:v>
                </c:pt>
                <c:pt idx="397">
                  <c:v>45689</c:v>
                </c:pt>
                <c:pt idx="398">
                  <c:v>45717</c:v>
                </c:pt>
                <c:pt idx="399">
                  <c:v>45748</c:v>
                </c:pt>
                <c:pt idx="400">
                  <c:v>45778</c:v>
                </c:pt>
                <c:pt idx="401">
                  <c:v>45809</c:v>
                </c:pt>
                <c:pt idx="402">
                  <c:v>45839</c:v>
                </c:pt>
                <c:pt idx="403">
                  <c:v>45870</c:v>
                </c:pt>
                <c:pt idx="404">
                  <c:v>45901</c:v>
                </c:pt>
                <c:pt idx="405">
                  <c:v>45931</c:v>
                </c:pt>
                <c:pt idx="406">
                  <c:v>45962</c:v>
                </c:pt>
                <c:pt idx="407">
                  <c:v>45992</c:v>
                </c:pt>
                <c:pt idx="408">
                  <c:v>46023</c:v>
                </c:pt>
                <c:pt idx="409">
                  <c:v>46054</c:v>
                </c:pt>
                <c:pt idx="410">
                  <c:v>46082</c:v>
                </c:pt>
                <c:pt idx="411">
                  <c:v>46113</c:v>
                </c:pt>
                <c:pt idx="412">
                  <c:v>46143</c:v>
                </c:pt>
              </c:numCache>
            </c:numRef>
          </c:cat>
          <c:val>
            <c:numRef>
              <c:f>Varsel!$C$3:$C$415</c:f>
              <c:numCache>
                <c:formatCode>0.0</c:formatCode>
                <c:ptCount val="413"/>
                <c:pt idx="0">
                  <c:v>5.0223825665859598</c:v>
                </c:pt>
                <c:pt idx="1">
                  <c:v>5.0223825665859598</c:v>
                </c:pt>
                <c:pt idx="2">
                  <c:v>5.0223825665859598</c:v>
                </c:pt>
                <c:pt idx="3">
                  <c:v>5.0223825665859598</c:v>
                </c:pt>
                <c:pt idx="4">
                  <c:v>5.0223825665859598</c:v>
                </c:pt>
                <c:pt idx="5">
                  <c:v>5.0223825665859598</c:v>
                </c:pt>
                <c:pt idx="6">
                  <c:v>5.0223825665859598</c:v>
                </c:pt>
                <c:pt idx="7">
                  <c:v>5.0223825665859598</c:v>
                </c:pt>
                <c:pt idx="8">
                  <c:v>5.0223825665859598</c:v>
                </c:pt>
                <c:pt idx="9">
                  <c:v>5.0223825665859598</c:v>
                </c:pt>
                <c:pt idx="10">
                  <c:v>5.0223825665859598</c:v>
                </c:pt>
                <c:pt idx="11">
                  <c:v>5.0223825665859598</c:v>
                </c:pt>
                <c:pt idx="12">
                  <c:v>5.0223825665859598</c:v>
                </c:pt>
                <c:pt idx="13">
                  <c:v>5.0223825665859598</c:v>
                </c:pt>
                <c:pt idx="14">
                  <c:v>5.0223825665859598</c:v>
                </c:pt>
                <c:pt idx="15">
                  <c:v>5.0223825665859598</c:v>
                </c:pt>
                <c:pt idx="16">
                  <c:v>5.0223825665859598</c:v>
                </c:pt>
                <c:pt idx="17">
                  <c:v>5.0223825665859598</c:v>
                </c:pt>
                <c:pt idx="18">
                  <c:v>5.0223825665859598</c:v>
                </c:pt>
                <c:pt idx="19">
                  <c:v>5.0223825665859598</c:v>
                </c:pt>
                <c:pt idx="20">
                  <c:v>5.0223825665859598</c:v>
                </c:pt>
                <c:pt idx="21">
                  <c:v>5.0223825665859598</c:v>
                </c:pt>
                <c:pt idx="22">
                  <c:v>5.0223825665859598</c:v>
                </c:pt>
                <c:pt idx="23">
                  <c:v>5.0223825665859598</c:v>
                </c:pt>
                <c:pt idx="24">
                  <c:v>5.0223825665859598</c:v>
                </c:pt>
                <c:pt idx="25">
                  <c:v>5.0223825665859598</c:v>
                </c:pt>
                <c:pt idx="26">
                  <c:v>5.0223825665859598</c:v>
                </c:pt>
                <c:pt idx="27">
                  <c:v>5.0223825665859598</c:v>
                </c:pt>
                <c:pt idx="28">
                  <c:v>5.0223825665859598</c:v>
                </c:pt>
                <c:pt idx="29">
                  <c:v>5.0223825665859598</c:v>
                </c:pt>
                <c:pt idx="30">
                  <c:v>5.0223825665859598</c:v>
                </c:pt>
                <c:pt idx="31">
                  <c:v>5.0223825665859598</c:v>
                </c:pt>
                <c:pt idx="32">
                  <c:v>5.0223825665859598</c:v>
                </c:pt>
                <c:pt idx="33">
                  <c:v>5.0223825665859598</c:v>
                </c:pt>
                <c:pt idx="34">
                  <c:v>5.0223825665859598</c:v>
                </c:pt>
                <c:pt idx="35">
                  <c:v>5.0223825665859598</c:v>
                </c:pt>
                <c:pt idx="36">
                  <c:v>5.0223825665859598</c:v>
                </c:pt>
                <c:pt idx="37">
                  <c:v>5.0223825665859598</c:v>
                </c:pt>
                <c:pt idx="38">
                  <c:v>5.0223825665859598</c:v>
                </c:pt>
                <c:pt idx="39">
                  <c:v>5.0223825665859598</c:v>
                </c:pt>
                <c:pt idx="40">
                  <c:v>5.0223825665859598</c:v>
                </c:pt>
                <c:pt idx="41">
                  <c:v>5.0223825665859598</c:v>
                </c:pt>
                <c:pt idx="42">
                  <c:v>5.0223825665859598</c:v>
                </c:pt>
                <c:pt idx="43">
                  <c:v>5.0223825665859598</c:v>
                </c:pt>
                <c:pt idx="44">
                  <c:v>5.0223825665859598</c:v>
                </c:pt>
                <c:pt idx="45">
                  <c:v>5.0223825665859598</c:v>
                </c:pt>
                <c:pt idx="46">
                  <c:v>5.0223825665859598</c:v>
                </c:pt>
                <c:pt idx="47">
                  <c:v>5.0223825665859598</c:v>
                </c:pt>
                <c:pt idx="48">
                  <c:v>5.0223825665859598</c:v>
                </c:pt>
                <c:pt idx="49">
                  <c:v>5.0223825665859598</c:v>
                </c:pt>
                <c:pt idx="50">
                  <c:v>5.0223825665859598</c:v>
                </c:pt>
                <c:pt idx="51">
                  <c:v>5.0223825665859598</c:v>
                </c:pt>
                <c:pt idx="52">
                  <c:v>5.0223825665859598</c:v>
                </c:pt>
                <c:pt idx="53">
                  <c:v>5.0223825665859598</c:v>
                </c:pt>
                <c:pt idx="54">
                  <c:v>5.0223825665859598</c:v>
                </c:pt>
                <c:pt idx="55">
                  <c:v>5.0223825665859598</c:v>
                </c:pt>
                <c:pt idx="56">
                  <c:v>5.0223825665859598</c:v>
                </c:pt>
                <c:pt idx="57">
                  <c:v>5.0223825665859598</c:v>
                </c:pt>
                <c:pt idx="58">
                  <c:v>5.0223825665859598</c:v>
                </c:pt>
                <c:pt idx="59">
                  <c:v>5.0223825665859598</c:v>
                </c:pt>
                <c:pt idx="60">
                  <c:v>5.0223825665859598</c:v>
                </c:pt>
                <c:pt idx="61">
                  <c:v>5.0223825665859598</c:v>
                </c:pt>
                <c:pt idx="62">
                  <c:v>5.0223825665859598</c:v>
                </c:pt>
                <c:pt idx="63">
                  <c:v>5.0223825665859598</c:v>
                </c:pt>
                <c:pt idx="64">
                  <c:v>5.0223825665859598</c:v>
                </c:pt>
                <c:pt idx="65">
                  <c:v>5.0223825665859598</c:v>
                </c:pt>
                <c:pt idx="66">
                  <c:v>5.0223825665859598</c:v>
                </c:pt>
                <c:pt idx="67">
                  <c:v>5.0223825665859598</c:v>
                </c:pt>
                <c:pt idx="68">
                  <c:v>5.0223825665859598</c:v>
                </c:pt>
                <c:pt idx="69">
                  <c:v>5.0223825665859598</c:v>
                </c:pt>
                <c:pt idx="70">
                  <c:v>5.0223825665859598</c:v>
                </c:pt>
                <c:pt idx="71">
                  <c:v>5.0223825665859598</c:v>
                </c:pt>
                <c:pt idx="72">
                  <c:v>5.0223825665859598</c:v>
                </c:pt>
                <c:pt idx="73">
                  <c:v>5.0223825665859598</c:v>
                </c:pt>
                <c:pt idx="74">
                  <c:v>5.0223825665859598</c:v>
                </c:pt>
                <c:pt idx="75">
                  <c:v>5.0223825665859598</c:v>
                </c:pt>
                <c:pt idx="76">
                  <c:v>5.0223825665859598</c:v>
                </c:pt>
                <c:pt idx="77">
                  <c:v>5.0223825665859598</c:v>
                </c:pt>
                <c:pt idx="78">
                  <c:v>5.0223825665859598</c:v>
                </c:pt>
                <c:pt idx="79">
                  <c:v>5.0223825665859598</c:v>
                </c:pt>
                <c:pt idx="80">
                  <c:v>5.0223825665859598</c:v>
                </c:pt>
                <c:pt idx="81">
                  <c:v>5.0223825665859598</c:v>
                </c:pt>
                <c:pt idx="82">
                  <c:v>5.0223825665859598</c:v>
                </c:pt>
                <c:pt idx="83">
                  <c:v>5.0223825665859598</c:v>
                </c:pt>
                <c:pt idx="84">
                  <c:v>5.0223825665859598</c:v>
                </c:pt>
                <c:pt idx="85">
                  <c:v>5.0223825665859598</c:v>
                </c:pt>
                <c:pt idx="86">
                  <c:v>5.0223825665859598</c:v>
                </c:pt>
                <c:pt idx="87">
                  <c:v>5.0223825665859598</c:v>
                </c:pt>
                <c:pt idx="88">
                  <c:v>5.0223825665859598</c:v>
                </c:pt>
                <c:pt idx="89">
                  <c:v>5.0223825665859598</c:v>
                </c:pt>
                <c:pt idx="90">
                  <c:v>5.0223825665859598</c:v>
                </c:pt>
                <c:pt idx="91">
                  <c:v>5.0223825665859598</c:v>
                </c:pt>
                <c:pt idx="92">
                  <c:v>5.0223825665859598</c:v>
                </c:pt>
                <c:pt idx="93">
                  <c:v>5.0223825665859598</c:v>
                </c:pt>
                <c:pt idx="94">
                  <c:v>5.0223825665859598</c:v>
                </c:pt>
                <c:pt idx="95">
                  <c:v>5.0223825665859598</c:v>
                </c:pt>
                <c:pt idx="96">
                  <c:v>5.0223825665859598</c:v>
                </c:pt>
                <c:pt idx="97">
                  <c:v>5.0223825665859598</c:v>
                </c:pt>
                <c:pt idx="98">
                  <c:v>5.0223825665859598</c:v>
                </c:pt>
                <c:pt idx="99">
                  <c:v>5.0223825665859598</c:v>
                </c:pt>
                <c:pt idx="100">
                  <c:v>5.0223825665859598</c:v>
                </c:pt>
                <c:pt idx="101">
                  <c:v>5.0223825665859598</c:v>
                </c:pt>
                <c:pt idx="102">
                  <c:v>5.0223825665859598</c:v>
                </c:pt>
                <c:pt idx="103">
                  <c:v>5.0223825665859598</c:v>
                </c:pt>
                <c:pt idx="104">
                  <c:v>5.0223825665859598</c:v>
                </c:pt>
                <c:pt idx="105">
                  <c:v>5.0223825665859598</c:v>
                </c:pt>
                <c:pt idx="106">
                  <c:v>5.0223825665859598</c:v>
                </c:pt>
                <c:pt idx="107">
                  <c:v>5.0223825665859598</c:v>
                </c:pt>
                <c:pt idx="108">
                  <c:v>5.0223825665859598</c:v>
                </c:pt>
                <c:pt idx="109">
                  <c:v>5.0223825665859598</c:v>
                </c:pt>
                <c:pt idx="110">
                  <c:v>5.0223825665859598</c:v>
                </c:pt>
                <c:pt idx="111">
                  <c:v>5.0223825665859598</c:v>
                </c:pt>
                <c:pt idx="112">
                  <c:v>5.0223825665859598</c:v>
                </c:pt>
                <c:pt idx="113">
                  <c:v>5.0223825665859598</c:v>
                </c:pt>
                <c:pt idx="114">
                  <c:v>5.0223825665859598</c:v>
                </c:pt>
                <c:pt idx="115">
                  <c:v>5.0223825665859598</c:v>
                </c:pt>
                <c:pt idx="116">
                  <c:v>5.0223825665859598</c:v>
                </c:pt>
                <c:pt idx="117">
                  <c:v>5.0223825665859598</c:v>
                </c:pt>
                <c:pt idx="118">
                  <c:v>5.0223825665859598</c:v>
                </c:pt>
                <c:pt idx="119">
                  <c:v>5.0223825665859598</c:v>
                </c:pt>
                <c:pt idx="120">
                  <c:v>5.0223825665859598</c:v>
                </c:pt>
                <c:pt idx="121">
                  <c:v>5.0223825665859598</c:v>
                </c:pt>
                <c:pt idx="122">
                  <c:v>5.0223825665859598</c:v>
                </c:pt>
                <c:pt idx="123">
                  <c:v>5.0223825665859598</c:v>
                </c:pt>
                <c:pt idx="124">
                  <c:v>5.0223825665859598</c:v>
                </c:pt>
                <c:pt idx="125">
                  <c:v>5.0223825665859598</c:v>
                </c:pt>
                <c:pt idx="126">
                  <c:v>5.0223825665859598</c:v>
                </c:pt>
                <c:pt idx="127">
                  <c:v>5.0223825665859598</c:v>
                </c:pt>
                <c:pt idx="128">
                  <c:v>5.0223825665859598</c:v>
                </c:pt>
                <c:pt idx="129">
                  <c:v>5.0223825665859598</c:v>
                </c:pt>
                <c:pt idx="130">
                  <c:v>5.0223825665859598</c:v>
                </c:pt>
                <c:pt idx="131">
                  <c:v>5.0223825665859598</c:v>
                </c:pt>
                <c:pt idx="132">
                  <c:v>5.0223825665859598</c:v>
                </c:pt>
                <c:pt idx="133">
                  <c:v>5.0223825665859598</c:v>
                </c:pt>
                <c:pt idx="134">
                  <c:v>5.0223825665859598</c:v>
                </c:pt>
                <c:pt idx="135">
                  <c:v>5.0223825665859598</c:v>
                </c:pt>
                <c:pt idx="136">
                  <c:v>5.0223825665859598</c:v>
                </c:pt>
                <c:pt idx="137">
                  <c:v>5.0223825665859598</c:v>
                </c:pt>
                <c:pt idx="138">
                  <c:v>5.0223825665859598</c:v>
                </c:pt>
                <c:pt idx="139">
                  <c:v>5.0223825665859598</c:v>
                </c:pt>
                <c:pt idx="140">
                  <c:v>5.0223825665859598</c:v>
                </c:pt>
                <c:pt idx="141">
                  <c:v>5.0223825665859598</c:v>
                </c:pt>
                <c:pt idx="142">
                  <c:v>5.0223825665859598</c:v>
                </c:pt>
                <c:pt idx="143">
                  <c:v>5.0223825665859598</c:v>
                </c:pt>
                <c:pt idx="144">
                  <c:v>5.0223825665859598</c:v>
                </c:pt>
                <c:pt idx="145">
                  <c:v>5.0223825665859598</c:v>
                </c:pt>
                <c:pt idx="146">
                  <c:v>5.0223825665859598</c:v>
                </c:pt>
                <c:pt idx="147">
                  <c:v>5.0223825665859598</c:v>
                </c:pt>
                <c:pt idx="148">
                  <c:v>5.0223825665859598</c:v>
                </c:pt>
                <c:pt idx="149">
                  <c:v>5.0223825665859598</c:v>
                </c:pt>
                <c:pt idx="150">
                  <c:v>5.0223825665859598</c:v>
                </c:pt>
                <c:pt idx="151">
                  <c:v>5.0223825665859598</c:v>
                </c:pt>
                <c:pt idx="152">
                  <c:v>5.0223825665859598</c:v>
                </c:pt>
                <c:pt idx="153">
                  <c:v>5.0223825665859598</c:v>
                </c:pt>
                <c:pt idx="154">
                  <c:v>5.0223825665859598</c:v>
                </c:pt>
                <c:pt idx="155">
                  <c:v>5.0223825665859598</c:v>
                </c:pt>
                <c:pt idx="156">
                  <c:v>5.0223825665859598</c:v>
                </c:pt>
                <c:pt idx="157">
                  <c:v>5.0223825665859598</c:v>
                </c:pt>
                <c:pt idx="158">
                  <c:v>5.0223825665859598</c:v>
                </c:pt>
                <c:pt idx="159">
                  <c:v>5.0223825665859598</c:v>
                </c:pt>
                <c:pt idx="160">
                  <c:v>5.0223825665859598</c:v>
                </c:pt>
                <c:pt idx="161">
                  <c:v>5.0223825665859598</c:v>
                </c:pt>
                <c:pt idx="162">
                  <c:v>5.0223825665859598</c:v>
                </c:pt>
                <c:pt idx="163">
                  <c:v>5.0223825665859598</c:v>
                </c:pt>
                <c:pt idx="164">
                  <c:v>5.0223825665859598</c:v>
                </c:pt>
                <c:pt idx="165">
                  <c:v>5.0223825665859598</c:v>
                </c:pt>
                <c:pt idx="166">
                  <c:v>5.0223825665859598</c:v>
                </c:pt>
                <c:pt idx="167">
                  <c:v>5.0223825665859598</c:v>
                </c:pt>
                <c:pt idx="168">
                  <c:v>5.0223825665859598</c:v>
                </c:pt>
                <c:pt idx="169">
                  <c:v>5.0223825665859598</c:v>
                </c:pt>
                <c:pt idx="170">
                  <c:v>5.0223825665859598</c:v>
                </c:pt>
                <c:pt idx="171">
                  <c:v>5.0223825665859598</c:v>
                </c:pt>
                <c:pt idx="172">
                  <c:v>5.0223825665859598</c:v>
                </c:pt>
                <c:pt idx="173">
                  <c:v>5.0223825665859598</c:v>
                </c:pt>
                <c:pt idx="174">
                  <c:v>5.0223825665859598</c:v>
                </c:pt>
                <c:pt idx="175">
                  <c:v>5.0223825665859598</c:v>
                </c:pt>
                <c:pt idx="176">
                  <c:v>5.0223825665859598</c:v>
                </c:pt>
                <c:pt idx="177">
                  <c:v>5.0223825665859598</c:v>
                </c:pt>
                <c:pt idx="178">
                  <c:v>5.0223825665859598</c:v>
                </c:pt>
                <c:pt idx="179">
                  <c:v>5.0223825665859598</c:v>
                </c:pt>
                <c:pt idx="180">
                  <c:v>5.0223825665859598</c:v>
                </c:pt>
                <c:pt idx="181">
                  <c:v>5.0223825665859598</c:v>
                </c:pt>
                <c:pt idx="182">
                  <c:v>5.0223825665859598</c:v>
                </c:pt>
                <c:pt idx="183">
                  <c:v>5.0223825665859598</c:v>
                </c:pt>
                <c:pt idx="184">
                  <c:v>5.0223825665859598</c:v>
                </c:pt>
                <c:pt idx="185">
                  <c:v>5.0223825665859598</c:v>
                </c:pt>
                <c:pt idx="186">
                  <c:v>5.0223825665859598</c:v>
                </c:pt>
                <c:pt idx="187">
                  <c:v>5.0223825665859598</c:v>
                </c:pt>
                <c:pt idx="188">
                  <c:v>5.0223825665859598</c:v>
                </c:pt>
                <c:pt idx="189">
                  <c:v>5.0223825665859598</c:v>
                </c:pt>
                <c:pt idx="190">
                  <c:v>5.0223825665859598</c:v>
                </c:pt>
                <c:pt idx="191">
                  <c:v>5.0223825665859598</c:v>
                </c:pt>
                <c:pt idx="192">
                  <c:v>5.0223825665859598</c:v>
                </c:pt>
                <c:pt idx="193">
                  <c:v>5.0223825665859598</c:v>
                </c:pt>
                <c:pt idx="194">
                  <c:v>5.0223825665859598</c:v>
                </c:pt>
                <c:pt idx="195">
                  <c:v>5.0223825665859598</c:v>
                </c:pt>
                <c:pt idx="196">
                  <c:v>5.0223825665859598</c:v>
                </c:pt>
                <c:pt idx="197">
                  <c:v>5.0223825665859598</c:v>
                </c:pt>
                <c:pt idx="198">
                  <c:v>5.0223825665859598</c:v>
                </c:pt>
                <c:pt idx="199">
                  <c:v>5.0223825665859598</c:v>
                </c:pt>
                <c:pt idx="200">
                  <c:v>5.0223825665859598</c:v>
                </c:pt>
                <c:pt idx="201">
                  <c:v>5.0223825665859598</c:v>
                </c:pt>
                <c:pt idx="202">
                  <c:v>5.0223825665859598</c:v>
                </c:pt>
                <c:pt idx="203">
                  <c:v>5.0223825665859598</c:v>
                </c:pt>
                <c:pt idx="204">
                  <c:v>5.0223825665859598</c:v>
                </c:pt>
                <c:pt idx="205">
                  <c:v>5.0223825665859598</c:v>
                </c:pt>
                <c:pt idx="206">
                  <c:v>5.0223825665859598</c:v>
                </c:pt>
                <c:pt idx="207">
                  <c:v>5.0223825665859598</c:v>
                </c:pt>
                <c:pt idx="208">
                  <c:v>5.0223825665859598</c:v>
                </c:pt>
                <c:pt idx="209">
                  <c:v>5.0223825665859598</c:v>
                </c:pt>
                <c:pt idx="210">
                  <c:v>5.0223825665859598</c:v>
                </c:pt>
                <c:pt idx="211">
                  <c:v>5.0223825665859598</c:v>
                </c:pt>
                <c:pt idx="212">
                  <c:v>5.0223825665859598</c:v>
                </c:pt>
                <c:pt idx="213">
                  <c:v>5.0223825665859598</c:v>
                </c:pt>
                <c:pt idx="214">
                  <c:v>5.0223825665859598</c:v>
                </c:pt>
                <c:pt idx="215">
                  <c:v>5.0223825665859598</c:v>
                </c:pt>
                <c:pt idx="216">
                  <c:v>5.0223825665859598</c:v>
                </c:pt>
                <c:pt idx="217">
                  <c:v>5.0223825665859598</c:v>
                </c:pt>
                <c:pt idx="218">
                  <c:v>5.0223825665859598</c:v>
                </c:pt>
                <c:pt idx="219">
                  <c:v>5.0223825665859598</c:v>
                </c:pt>
                <c:pt idx="220">
                  <c:v>5.0223825665859598</c:v>
                </c:pt>
                <c:pt idx="221">
                  <c:v>5.0223825665859598</c:v>
                </c:pt>
                <c:pt idx="222">
                  <c:v>5.0223825665859598</c:v>
                </c:pt>
                <c:pt idx="223">
                  <c:v>5.0223825665859598</c:v>
                </c:pt>
                <c:pt idx="224">
                  <c:v>5.0223825665859598</c:v>
                </c:pt>
                <c:pt idx="225">
                  <c:v>5.0223825665859598</c:v>
                </c:pt>
                <c:pt idx="226">
                  <c:v>5.0223825665859598</c:v>
                </c:pt>
                <c:pt idx="227">
                  <c:v>5.0223825665859598</c:v>
                </c:pt>
                <c:pt idx="228">
                  <c:v>5.0223825665859598</c:v>
                </c:pt>
                <c:pt idx="229">
                  <c:v>5.0223825665859598</c:v>
                </c:pt>
                <c:pt idx="230">
                  <c:v>5.0223825665859598</c:v>
                </c:pt>
                <c:pt idx="231">
                  <c:v>5.0223825665859598</c:v>
                </c:pt>
                <c:pt idx="232">
                  <c:v>5.0223825665859598</c:v>
                </c:pt>
                <c:pt idx="233">
                  <c:v>5.0223825665859598</c:v>
                </c:pt>
                <c:pt idx="234">
                  <c:v>5.0223825665859598</c:v>
                </c:pt>
                <c:pt idx="235">
                  <c:v>5.0223825665859598</c:v>
                </c:pt>
                <c:pt idx="236">
                  <c:v>5.0223825665859598</c:v>
                </c:pt>
                <c:pt idx="237">
                  <c:v>5.0223825665859598</c:v>
                </c:pt>
                <c:pt idx="238">
                  <c:v>5.0223825665859598</c:v>
                </c:pt>
                <c:pt idx="239">
                  <c:v>5.0223825665859598</c:v>
                </c:pt>
                <c:pt idx="240">
                  <c:v>5.0223825665859598</c:v>
                </c:pt>
                <c:pt idx="241">
                  <c:v>5.0223825665859598</c:v>
                </c:pt>
                <c:pt idx="242">
                  <c:v>5.0223825665859598</c:v>
                </c:pt>
                <c:pt idx="243">
                  <c:v>5.0223825665859598</c:v>
                </c:pt>
                <c:pt idx="244">
                  <c:v>5.0223825665859598</c:v>
                </c:pt>
                <c:pt idx="245">
                  <c:v>5.0223825665859598</c:v>
                </c:pt>
                <c:pt idx="246">
                  <c:v>5.0223825665859598</c:v>
                </c:pt>
                <c:pt idx="247">
                  <c:v>5.0223825665859598</c:v>
                </c:pt>
                <c:pt idx="248">
                  <c:v>5.0223825665859598</c:v>
                </c:pt>
                <c:pt idx="249">
                  <c:v>5.0223825665859598</c:v>
                </c:pt>
                <c:pt idx="250">
                  <c:v>5.0223825665859598</c:v>
                </c:pt>
                <c:pt idx="251">
                  <c:v>5.0223825665859598</c:v>
                </c:pt>
                <c:pt idx="252">
                  <c:v>5.0223825665859598</c:v>
                </c:pt>
                <c:pt idx="253">
                  <c:v>5.0223825665859598</c:v>
                </c:pt>
                <c:pt idx="254">
                  <c:v>5.0223825665859598</c:v>
                </c:pt>
                <c:pt idx="255">
                  <c:v>5.0223825665859598</c:v>
                </c:pt>
                <c:pt idx="256">
                  <c:v>5.0223825665859598</c:v>
                </c:pt>
                <c:pt idx="257">
                  <c:v>5.0223825665859598</c:v>
                </c:pt>
                <c:pt idx="258">
                  <c:v>5.0223825665859598</c:v>
                </c:pt>
                <c:pt idx="259">
                  <c:v>5.0223825665859598</c:v>
                </c:pt>
                <c:pt idx="260">
                  <c:v>5.0223825665859598</c:v>
                </c:pt>
                <c:pt idx="261">
                  <c:v>5.0223825665859598</c:v>
                </c:pt>
                <c:pt idx="262">
                  <c:v>5.0223825665859598</c:v>
                </c:pt>
                <c:pt idx="263">
                  <c:v>5.0223825665859598</c:v>
                </c:pt>
                <c:pt idx="264">
                  <c:v>5.0223825665859598</c:v>
                </c:pt>
                <c:pt idx="265">
                  <c:v>5.0223825665859598</c:v>
                </c:pt>
                <c:pt idx="266">
                  <c:v>5.0223825665859598</c:v>
                </c:pt>
                <c:pt idx="267">
                  <c:v>5.0223825665859598</c:v>
                </c:pt>
                <c:pt idx="268">
                  <c:v>5.0223825665859598</c:v>
                </c:pt>
                <c:pt idx="269">
                  <c:v>5.0223825665859598</c:v>
                </c:pt>
                <c:pt idx="270">
                  <c:v>5.0223825665859598</c:v>
                </c:pt>
                <c:pt idx="271">
                  <c:v>5.0223825665859598</c:v>
                </c:pt>
                <c:pt idx="272">
                  <c:v>5.0223825665859598</c:v>
                </c:pt>
                <c:pt idx="273">
                  <c:v>5.0223825665859598</c:v>
                </c:pt>
                <c:pt idx="274">
                  <c:v>5.0223825665859598</c:v>
                </c:pt>
                <c:pt idx="275">
                  <c:v>5.0223825665859598</c:v>
                </c:pt>
                <c:pt idx="276">
                  <c:v>5.0223825665859598</c:v>
                </c:pt>
                <c:pt idx="277">
                  <c:v>5.0223825665859598</c:v>
                </c:pt>
                <c:pt idx="278">
                  <c:v>5.0223825665859598</c:v>
                </c:pt>
                <c:pt idx="279">
                  <c:v>5.0223825665859598</c:v>
                </c:pt>
                <c:pt idx="280">
                  <c:v>5.0223825665859598</c:v>
                </c:pt>
                <c:pt idx="281">
                  <c:v>5.0223825665859598</c:v>
                </c:pt>
                <c:pt idx="282">
                  <c:v>5.0223825665859598</c:v>
                </c:pt>
                <c:pt idx="283">
                  <c:v>5.0223825665859598</c:v>
                </c:pt>
                <c:pt idx="284">
                  <c:v>5.0223825665859598</c:v>
                </c:pt>
                <c:pt idx="285">
                  <c:v>5.0223825665859598</c:v>
                </c:pt>
                <c:pt idx="286">
                  <c:v>5.0223825665859598</c:v>
                </c:pt>
                <c:pt idx="287">
                  <c:v>5.0223825665859598</c:v>
                </c:pt>
                <c:pt idx="288">
                  <c:v>5.0223825665859598</c:v>
                </c:pt>
                <c:pt idx="289">
                  <c:v>5.0223825665859598</c:v>
                </c:pt>
                <c:pt idx="290">
                  <c:v>5.0223825665859598</c:v>
                </c:pt>
                <c:pt idx="291">
                  <c:v>5.0223825665859598</c:v>
                </c:pt>
                <c:pt idx="292">
                  <c:v>5.0223825665859598</c:v>
                </c:pt>
                <c:pt idx="293">
                  <c:v>5.0223825665859598</c:v>
                </c:pt>
                <c:pt idx="294">
                  <c:v>5.0223825665859598</c:v>
                </c:pt>
                <c:pt idx="295">
                  <c:v>5.0223825665859598</c:v>
                </c:pt>
                <c:pt idx="296">
                  <c:v>5.0223825665859598</c:v>
                </c:pt>
                <c:pt idx="297">
                  <c:v>5.0223825665859598</c:v>
                </c:pt>
                <c:pt idx="298">
                  <c:v>5.0223825665859598</c:v>
                </c:pt>
                <c:pt idx="299">
                  <c:v>5.0223825665859598</c:v>
                </c:pt>
                <c:pt idx="300">
                  <c:v>5.0223825665859598</c:v>
                </c:pt>
                <c:pt idx="301">
                  <c:v>5.0223825665859598</c:v>
                </c:pt>
                <c:pt idx="302">
                  <c:v>5.0223825665859598</c:v>
                </c:pt>
                <c:pt idx="303">
                  <c:v>5.0223825665859598</c:v>
                </c:pt>
                <c:pt idx="304">
                  <c:v>5.0223825665859598</c:v>
                </c:pt>
                <c:pt idx="305">
                  <c:v>5.0223825665859598</c:v>
                </c:pt>
                <c:pt idx="306">
                  <c:v>5.0223825665859598</c:v>
                </c:pt>
                <c:pt idx="307">
                  <c:v>5.0223825665859598</c:v>
                </c:pt>
                <c:pt idx="308">
                  <c:v>5.0223825665859598</c:v>
                </c:pt>
                <c:pt idx="309">
                  <c:v>5.0223825665859598</c:v>
                </c:pt>
                <c:pt idx="310">
                  <c:v>5.0223825665859598</c:v>
                </c:pt>
                <c:pt idx="311">
                  <c:v>5.0223825665859598</c:v>
                </c:pt>
                <c:pt idx="312">
                  <c:v>5.0223825665859598</c:v>
                </c:pt>
                <c:pt idx="313">
                  <c:v>5.0223825665859598</c:v>
                </c:pt>
                <c:pt idx="314">
                  <c:v>5.0223825665859598</c:v>
                </c:pt>
                <c:pt idx="315">
                  <c:v>5.0223825665859598</c:v>
                </c:pt>
                <c:pt idx="316">
                  <c:v>5.0223825665859598</c:v>
                </c:pt>
                <c:pt idx="317">
                  <c:v>5.0223825665859598</c:v>
                </c:pt>
                <c:pt idx="318">
                  <c:v>5.0223825665859598</c:v>
                </c:pt>
                <c:pt idx="319">
                  <c:v>5.0223825665859598</c:v>
                </c:pt>
                <c:pt idx="320">
                  <c:v>5.0223825665859598</c:v>
                </c:pt>
                <c:pt idx="321">
                  <c:v>5.0223825665859598</c:v>
                </c:pt>
                <c:pt idx="322">
                  <c:v>5.0223825665859598</c:v>
                </c:pt>
                <c:pt idx="323">
                  <c:v>5.0223825665859598</c:v>
                </c:pt>
                <c:pt idx="324">
                  <c:v>5.0223825665859598</c:v>
                </c:pt>
                <c:pt idx="325">
                  <c:v>5.0223825665859598</c:v>
                </c:pt>
                <c:pt idx="326">
                  <c:v>5.0223825665859598</c:v>
                </c:pt>
                <c:pt idx="327">
                  <c:v>5.0223825665859598</c:v>
                </c:pt>
                <c:pt idx="328">
                  <c:v>5.0223825665859598</c:v>
                </c:pt>
                <c:pt idx="329">
                  <c:v>5.0223825665859598</c:v>
                </c:pt>
                <c:pt idx="330">
                  <c:v>5.0223825665859598</c:v>
                </c:pt>
                <c:pt idx="331">
                  <c:v>5.0223825665859598</c:v>
                </c:pt>
                <c:pt idx="332">
                  <c:v>5.0223825665859598</c:v>
                </c:pt>
                <c:pt idx="333">
                  <c:v>5.0223825665859598</c:v>
                </c:pt>
                <c:pt idx="334">
                  <c:v>5.0223825665859598</c:v>
                </c:pt>
                <c:pt idx="335">
                  <c:v>5.0223825665859598</c:v>
                </c:pt>
                <c:pt idx="336">
                  <c:v>5.0223825665859598</c:v>
                </c:pt>
                <c:pt idx="337">
                  <c:v>5.0223825665859598</c:v>
                </c:pt>
                <c:pt idx="338">
                  <c:v>5.0223825665859598</c:v>
                </c:pt>
                <c:pt idx="339">
                  <c:v>5.0223825665859598</c:v>
                </c:pt>
                <c:pt idx="340">
                  <c:v>5.0223825665859598</c:v>
                </c:pt>
                <c:pt idx="341">
                  <c:v>5.0223825665859598</c:v>
                </c:pt>
                <c:pt idx="342">
                  <c:v>5.0223825665859598</c:v>
                </c:pt>
                <c:pt idx="343">
                  <c:v>5.0223825665859598</c:v>
                </c:pt>
                <c:pt idx="344">
                  <c:v>5.0223825665859598</c:v>
                </c:pt>
                <c:pt idx="345">
                  <c:v>5.0223825665859598</c:v>
                </c:pt>
                <c:pt idx="346">
                  <c:v>5.0223825665859598</c:v>
                </c:pt>
                <c:pt idx="347">
                  <c:v>5.0223825665859598</c:v>
                </c:pt>
                <c:pt idx="348">
                  <c:v>5.0223825665859598</c:v>
                </c:pt>
                <c:pt idx="349">
                  <c:v>5.0223825665859598</c:v>
                </c:pt>
                <c:pt idx="350">
                  <c:v>5.0223825665859598</c:v>
                </c:pt>
                <c:pt idx="351">
                  <c:v>5.0223825665859598</c:v>
                </c:pt>
                <c:pt idx="352">
                  <c:v>5.0223825665859598</c:v>
                </c:pt>
                <c:pt idx="353">
                  <c:v>5.0223825665859598</c:v>
                </c:pt>
                <c:pt idx="354">
                  <c:v>5.0223825665859598</c:v>
                </c:pt>
                <c:pt idx="355">
                  <c:v>5.0223825665859598</c:v>
                </c:pt>
                <c:pt idx="356">
                  <c:v>5.0223825665859598</c:v>
                </c:pt>
                <c:pt idx="357">
                  <c:v>5.0223825665859598</c:v>
                </c:pt>
                <c:pt idx="358">
                  <c:v>5.0223825665859598</c:v>
                </c:pt>
                <c:pt idx="359">
                  <c:v>5.0223825665859598</c:v>
                </c:pt>
                <c:pt idx="360">
                  <c:v>5.0223825665859598</c:v>
                </c:pt>
                <c:pt idx="361">
                  <c:v>5.0223825665859598</c:v>
                </c:pt>
                <c:pt idx="362">
                  <c:v>5.0223825665859598</c:v>
                </c:pt>
                <c:pt idx="363">
                  <c:v>5.0223825665859598</c:v>
                </c:pt>
                <c:pt idx="364">
                  <c:v>5.0223825665859598</c:v>
                </c:pt>
                <c:pt idx="365">
                  <c:v>5.0223825665859598</c:v>
                </c:pt>
                <c:pt idx="366">
                  <c:v>5.0223825665859598</c:v>
                </c:pt>
                <c:pt idx="367">
                  <c:v>5.0223825665859598</c:v>
                </c:pt>
                <c:pt idx="368">
                  <c:v>5.0223825665859598</c:v>
                </c:pt>
                <c:pt idx="369">
                  <c:v>5.0223825665859598</c:v>
                </c:pt>
                <c:pt idx="370">
                  <c:v>5.0223825665859598</c:v>
                </c:pt>
                <c:pt idx="371">
                  <c:v>5.0223825665859598</c:v>
                </c:pt>
                <c:pt idx="372">
                  <c:v>5.0223825665859598</c:v>
                </c:pt>
                <c:pt idx="373">
                  <c:v>5.0223825665859598</c:v>
                </c:pt>
                <c:pt idx="374">
                  <c:v>5.0223825665859598</c:v>
                </c:pt>
                <c:pt idx="375">
                  <c:v>5.0223825665859598</c:v>
                </c:pt>
                <c:pt idx="376">
                  <c:v>5.0223825665859598</c:v>
                </c:pt>
                <c:pt idx="377">
                  <c:v>5.0223825665859598</c:v>
                </c:pt>
                <c:pt idx="378">
                  <c:v>5.0223825665859598</c:v>
                </c:pt>
                <c:pt idx="379">
                  <c:v>5.0223825665859598</c:v>
                </c:pt>
                <c:pt idx="380">
                  <c:v>5.0223825665859598</c:v>
                </c:pt>
                <c:pt idx="381">
                  <c:v>5.0223825665859598</c:v>
                </c:pt>
                <c:pt idx="382">
                  <c:v>5.0223825665859598</c:v>
                </c:pt>
                <c:pt idx="383">
                  <c:v>5.0223825665859598</c:v>
                </c:pt>
                <c:pt idx="384">
                  <c:v>5.0223825665859598</c:v>
                </c:pt>
                <c:pt idx="385">
                  <c:v>5.0223825665859598</c:v>
                </c:pt>
                <c:pt idx="386">
                  <c:v>5.0223825665859598</c:v>
                </c:pt>
                <c:pt idx="387">
                  <c:v>5.0223825665859598</c:v>
                </c:pt>
                <c:pt idx="388">
                  <c:v>5.0223825665859598</c:v>
                </c:pt>
                <c:pt idx="389">
                  <c:v>5.0223825665859598</c:v>
                </c:pt>
                <c:pt idx="390">
                  <c:v>5.0223825665859598</c:v>
                </c:pt>
                <c:pt idx="391">
                  <c:v>5.0223825665859598</c:v>
                </c:pt>
                <c:pt idx="392">
                  <c:v>5.0223825665859598</c:v>
                </c:pt>
                <c:pt idx="393">
                  <c:v>5.0223825665859598</c:v>
                </c:pt>
                <c:pt idx="394">
                  <c:v>5.0223825665859598</c:v>
                </c:pt>
                <c:pt idx="395">
                  <c:v>5.0223825665859598</c:v>
                </c:pt>
                <c:pt idx="396">
                  <c:v>5.0223825665859598</c:v>
                </c:pt>
                <c:pt idx="397">
                  <c:v>5.0223825665859598</c:v>
                </c:pt>
                <c:pt idx="398">
                  <c:v>5.0223825665859598</c:v>
                </c:pt>
                <c:pt idx="399">
                  <c:v>5.0223825665859598</c:v>
                </c:pt>
                <c:pt idx="400">
                  <c:v>5.0223825665859598</c:v>
                </c:pt>
                <c:pt idx="401">
                  <c:v>5.0223825665859598</c:v>
                </c:pt>
                <c:pt idx="402">
                  <c:v>5.0223825665859598</c:v>
                </c:pt>
                <c:pt idx="403">
                  <c:v>5.0223825665859598</c:v>
                </c:pt>
                <c:pt idx="404">
                  <c:v>5.0223825665859598</c:v>
                </c:pt>
                <c:pt idx="405">
                  <c:v>5.0223825665859598</c:v>
                </c:pt>
                <c:pt idx="406">
                  <c:v>5.0223825665859598</c:v>
                </c:pt>
                <c:pt idx="407">
                  <c:v>5.0223825665859598</c:v>
                </c:pt>
                <c:pt idx="408">
                  <c:v>5.0223825665859598</c:v>
                </c:pt>
                <c:pt idx="409">
                  <c:v>5.0223825665859598</c:v>
                </c:pt>
                <c:pt idx="410">
                  <c:v>5.0223825665859598</c:v>
                </c:pt>
                <c:pt idx="411">
                  <c:v>5.0223825665859598</c:v>
                </c:pt>
                <c:pt idx="412">
                  <c:v>5.0223825665859598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F5B-4A78-A9AA-44EEA418A2B8}"/>
            </c:ext>
          </c:extLst>
        </c:ser>
        <c:ser>
          <c:idx val="2"/>
          <c:order val="2"/>
          <c:tx>
            <c:strRef>
              <c:f>Varsel!$D$2</c:f>
              <c:strCache>
                <c:ptCount val="1"/>
                <c:pt idx="0">
                  <c:v>Genomsnitt 2010-2019</c:v>
                </c:pt>
              </c:strCache>
            </c:strRef>
          </c:tx>
          <c:spPr>
            <a:ln w="28575" cap="rnd">
              <a:solidFill>
                <a:srgbClr val="CE1CBD">
                  <a:alpha val="96863"/>
                </a:srgbClr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Varsel!$A$3:$A$415</c:f>
              <c:numCache>
                <c:formatCode>m/d/yyyy</c:formatCode>
                <c:ptCount val="413"/>
                <c:pt idx="0">
                  <c:v>33604</c:v>
                </c:pt>
                <c:pt idx="1">
                  <c:v>33635</c:v>
                </c:pt>
                <c:pt idx="2">
                  <c:v>33664</c:v>
                </c:pt>
                <c:pt idx="3">
                  <c:v>33695</c:v>
                </c:pt>
                <c:pt idx="4">
                  <c:v>33725</c:v>
                </c:pt>
                <c:pt idx="5">
                  <c:v>33756</c:v>
                </c:pt>
                <c:pt idx="6">
                  <c:v>33786</c:v>
                </c:pt>
                <c:pt idx="7">
                  <c:v>33817</c:v>
                </c:pt>
                <c:pt idx="8">
                  <c:v>33848</c:v>
                </c:pt>
                <c:pt idx="9">
                  <c:v>33878</c:v>
                </c:pt>
                <c:pt idx="10">
                  <c:v>33909</c:v>
                </c:pt>
                <c:pt idx="11">
                  <c:v>33939</c:v>
                </c:pt>
                <c:pt idx="12">
                  <c:v>33970</c:v>
                </c:pt>
                <c:pt idx="13">
                  <c:v>34001</c:v>
                </c:pt>
                <c:pt idx="14">
                  <c:v>34029</c:v>
                </c:pt>
                <c:pt idx="15">
                  <c:v>34060</c:v>
                </c:pt>
                <c:pt idx="16">
                  <c:v>34090</c:v>
                </c:pt>
                <c:pt idx="17">
                  <c:v>34121</c:v>
                </c:pt>
                <c:pt idx="18">
                  <c:v>34151</c:v>
                </c:pt>
                <c:pt idx="19">
                  <c:v>34182</c:v>
                </c:pt>
                <c:pt idx="20">
                  <c:v>34213</c:v>
                </c:pt>
                <c:pt idx="21">
                  <c:v>34243</c:v>
                </c:pt>
                <c:pt idx="22">
                  <c:v>34274</c:v>
                </c:pt>
                <c:pt idx="23">
                  <c:v>34304</c:v>
                </c:pt>
                <c:pt idx="24">
                  <c:v>34335</c:v>
                </c:pt>
                <c:pt idx="25">
                  <c:v>34366</c:v>
                </c:pt>
                <c:pt idx="26">
                  <c:v>34394</c:v>
                </c:pt>
                <c:pt idx="27">
                  <c:v>34425</c:v>
                </c:pt>
                <c:pt idx="28">
                  <c:v>34455</c:v>
                </c:pt>
                <c:pt idx="29">
                  <c:v>34486</c:v>
                </c:pt>
                <c:pt idx="30">
                  <c:v>34516</c:v>
                </c:pt>
                <c:pt idx="31">
                  <c:v>34547</c:v>
                </c:pt>
                <c:pt idx="32">
                  <c:v>34578</c:v>
                </c:pt>
                <c:pt idx="33">
                  <c:v>34608</c:v>
                </c:pt>
                <c:pt idx="34">
                  <c:v>34639</c:v>
                </c:pt>
                <c:pt idx="35">
                  <c:v>34669</c:v>
                </c:pt>
                <c:pt idx="36">
                  <c:v>34700</c:v>
                </c:pt>
                <c:pt idx="37">
                  <c:v>34731</c:v>
                </c:pt>
                <c:pt idx="38">
                  <c:v>34759</c:v>
                </c:pt>
                <c:pt idx="39">
                  <c:v>34790</c:v>
                </c:pt>
                <c:pt idx="40">
                  <c:v>34820</c:v>
                </c:pt>
                <c:pt idx="41">
                  <c:v>34851</c:v>
                </c:pt>
                <c:pt idx="42">
                  <c:v>34881</c:v>
                </c:pt>
                <c:pt idx="43">
                  <c:v>34912</c:v>
                </c:pt>
                <c:pt idx="44">
                  <c:v>34943</c:v>
                </c:pt>
                <c:pt idx="45">
                  <c:v>34973</c:v>
                </c:pt>
                <c:pt idx="46">
                  <c:v>35004</c:v>
                </c:pt>
                <c:pt idx="47">
                  <c:v>35034</c:v>
                </c:pt>
                <c:pt idx="48">
                  <c:v>35065</c:v>
                </c:pt>
                <c:pt idx="49">
                  <c:v>35096</c:v>
                </c:pt>
                <c:pt idx="50">
                  <c:v>35125</c:v>
                </c:pt>
                <c:pt idx="51">
                  <c:v>35156</c:v>
                </c:pt>
                <c:pt idx="52">
                  <c:v>35186</c:v>
                </c:pt>
                <c:pt idx="53">
                  <c:v>35217</c:v>
                </c:pt>
                <c:pt idx="54">
                  <c:v>35247</c:v>
                </c:pt>
                <c:pt idx="55">
                  <c:v>35278</c:v>
                </c:pt>
                <c:pt idx="56">
                  <c:v>35309</c:v>
                </c:pt>
                <c:pt idx="57">
                  <c:v>35339</c:v>
                </c:pt>
                <c:pt idx="58">
                  <c:v>35370</c:v>
                </c:pt>
                <c:pt idx="59">
                  <c:v>35400</c:v>
                </c:pt>
                <c:pt idx="60">
                  <c:v>35431</c:v>
                </c:pt>
                <c:pt idx="61">
                  <c:v>35462</c:v>
                </c:pt>
                <c:pt idx="62">
                  <c:v>35490</c:v>
                </c:pt>
                <c:pt idx="63">
                  <c:v>35521</c:v>
                </c:pt>
                <c:pt idx="64">
                  <c:v>35551</c:v>
                </c:pt>
                <c:pt idx="65">
                  <c:v>35582</c:v>
                </c:pt>
                <c:pt idx="66">
                  <c:v>35612</c:v>
                </c:pt>
                <c:pt idx="67">
                  <c:v>35643</c:v>
                </c:pt>
                <c:pt idx="68">
                  <c:v>35674</c:v>
                </c:pt>
                <c:pt idx="69">
                  <c:v>35704</c:v>
                </c:pt>
                <c:pt idx="70">
                  <c:v>35735</c:v>
                </c:pt>
                <c:pt idx="71">
                  <c:v>35765</c:v>
                </c:pt>
                <c:pt idx="72">
                  <c:v>35796</c:v>
                </c:pt>
                <c:pt idx="73">
                  <c:v>35827</c:v>
                </c:pt>
                <c:pt idx="74">
                  <c:v>35855</c:v>
                </c:pt>
                <c:pt idx="75">
                  <c:v>35886</c:v>
                </c:pt>
                <c:pt idx="76">
                  <c:v>35916</c:v>
                </c:pt>
                <c:pt idx="77">
                  <c:v>35947</c:v>
                </c:pt>
                <c:pt idx="78">
                  <c:v>35977</c:v>
                </c:pt>
                <c:pt idx="79">
                  <c:v>36008</c:v>
                </c:pt>
                <c:pt idx="80">
                  <c:v>36039</c:v>
                </c:pt>
                <c:pt idx="81">
                  <c:v>36069</c:v>
                </c:pt>
                <c:pt idx="82">
                  <c:v>36100</c:v>
                </c:pt>
                <c:pt idx="83">
                  <c:v>36130</c:v>
                </c:pt>
                <c:pt idx="84">
                  <c:v>36161</c:v>
                </c:pt>
                <c:pt idx="85">
                  <c:v>36192</c:v>
                </c:pt>
                <c:pt idx="86">
                  <c:v>36220</c:v>
                </c:pt>
                <c:pt idx="87">
                  <c:v>36251</c:v>
                </c:pt>
                <c:pt idx="88">
                  <c:v>36281</c:v>
                </c:pt>
                <c:pt idx="89">
                  <c:v>36312</c:v>
                </c:pt>
                <c:pt idx="90">
                  <c:v>36342</c:v>
                </c:pt>
                <c:pt idx="91">
                  <c:v>36373</c:v>
                </c:pt>
                <c:pt idx="92">
                  <c:v>36404</c:v>
                </c:pt>
                <c:pt idx="93">
                  <c:v>36434</c:v>
                </c:pt>
                <c:pt idx="94">
                  <c:v>36465</c:v>
                </c:pt>
                <c:pt idx="95">
                  <c:v>36495</c:v>
                </c:pt>
                <c:pt idx="96">
                  <c:v>36526</c:v>
                </c:pt>
                <c:pt idx="97">
                  <c:v>36557</c:v>
                </c:pt>
                <c:pt idx="98">
                  <c:v>36586</c:v>
                </c:pt>
                <c:pt idx="99">
                  <c:v>36617</c:v>
                </c:pt>
                <c:pt idx="100">
                  <c:v>36647</c:v>
                </c:pt>
                <c:pt idx="101">
                  <c:v>36678</c:v>
                </c:pt>
                <c:pt idx="102">
                  <c:v>36708</c:v>
                </c:pt>
                <c:pt idx="103">
                  <c:v>36739</c:v>
                </c:pt>
                <c:pt idx="104">
                  <c:v>36770</c:v>
                </c:pt>
                <c:pt idx="105">
                  <c:v>36800</c:v>
                </c:pt>
                <c:pt idx="106">
                  <c:v>36831</c:v>
                </c:pt>
                <c:pt idx="107">
                  <c:v>36861</c:v>
                </c:pt>
                <c:pt idx="108">
                  <c:v>36892</c:v>
                </c:pt>
                <c:pt idx="109">
                  <c:v>36923</c:v>
                </c:pt>
                <c:pt idx="110">
                  <c:v>36951</c:v>
                </c:pt>
                <c:pt idx="111">
                  <c:v>36982</c:v>
                </c:pt>
                <c:pt idx="112">
                  <c:v>37012</c:v>
                </c:pt>
                <c:pt idx="113">
                  <c:v>37043</c:v>
                </c:pt>
                <c:pt idx="114">
                  <c:v>37073</c:v>
                </c:pt>
                <c:pt idx="115">
                  <c:v>37104</c:v>
                </c:pt>
                <c:pt idx="116">
                  <c:v>37135</c:v>
                </c:pt>
                <c:pt idx="117">
                  <c:v>37165</c:v>
                </c:pt>
                <c:pt idx="118">
                  <c:v>37196</c:v>
                </c:pt>
                <c:pt idx="119">
                  <c:v>37226</c:v>
                </c:pt>
                <c:pt idx="120">
                  <c:v>37257</c:v>
                </c:pt>
                <c:pt idx="121">
                  <c:v>37288</c:v>
                </c:pt>
                <c:pt idx="122">
                  <c:v>37316</c:v>
                </c:pt>
                <c:pt idx="123">
                  <c:v>37347</c:v>
                </c:pt>
                <c:pt idx="124">
                  <c:v>37377</c:v>
                </c:pt>
                <c:pt idx="125">
                  <c:v>37408</c:v>
                </c:pt>
                <c:pt idx="126">
                  <c:v>37438</c:v>
                </c:pt>
                <c:pt idx="127">
                  <c:v>37469</c:v>
                </c:pt>
                <c:pt idx="128">
                  <c:v>37500</c:v>
                </c:pt>
                <c:pt idx="129">
                  <c:v>37530</c:v>
                </c:pt>
                <c:pt idx="130">
                  <c:v>37561</c:v>
                </c:pt>
                <c:pt idx="131">
                  <c:v>37591</c:v>
                </c:pt>
                <c:pt idx="132">
                  <c:v>37622</c:v>
                </c:pt>
                <c:pt idx="133">
                  <c:v>37653</c:v>
                </c:pt>
                <c:pt idx="134">
                  <c:v>37681</c:v>
                </c:pt>
                <c:pt idx="135">
                  <c:v>37712</c:v>
                </c:pt>
                <c:pt idx="136">
                  <c:v>37742</c:v>
                </c:pt>
                <c:pt idx="137">
                  <c:v>37773</c:v>
                </c:pt>
                <c:pt idx="138">
                  <c:v>37803</c:v>
                </c:pt>
                <c:pt idx="139">
                  <c:v>37834</c:v>
                </c:pt>
                <c:pt idx="140">
                  <c:v>37865</c:v>
                </c:pt>
                <c:pt idx="141">
                  <c:v>37895</c:v>
                </c:pt>
                <c:pt idx="142">
                  <c:v>37926</c:v>
                </c:pt>
                <c:pt idx="143">
                  <c:v>37956</c:v>
                </c:pt>
                <c:pt idx="144">
                  <c:v>37987</c:v>
                </c:pt>
                <c:pt idx="145">
                  <c:v>38018</c:v>
                </c:pt>
                <c:pt idx="146">
                  <c:v>38047</c:v>
                </c:pt>
                <c:pt idx="147">
                  <c:v>38078</c:v>
                </c:pt>
                <c:pt idx="148">
                  <c:v>38108</c:v>
                </c:pt>
                <c:pt idx="149">
                  <c:v>38139</c:v>
                </c:pt>
                <c:pt idx="150">
                  <c:v>38169</c:v>
                </c:pt>
                <c:pt idx="151">
                  <c:v>38200</c:v>
                </c:pt>
                <c:pt idx="152">
                  <c:v>38231</c:v>
                </c:pt>
                <c:pt idx="153">
                  <c:v>38261</c:v>
                </c:pt>
                <c:pt idx="154">
                  <c:v>38292</c:v>
                </c:pt>
                <c:pt idx="155">
                  <c:v>38322</c:v>
                </c:pt>
                <c:pt idx="156">
                  <c:v>38353</c:v>
                </c:pt>
                <c:pt idx="157">
                  <c:v>38384</c:v>
                </c:pt>
                <c:pt idx="158">
                  <c:v>38412</c:v>
                </c:pt>
                <c:pt idx="159">
                  <c:v>38443</c:v>
                </c:pt>
                <c:pt idx="160">
                  <c:v>38473</c:v>
                </c:pt>
                <c:pt idx="161">
                  <c:v>38504</c:v>
                </c:pt>
                <c:pt idx="162">
                  <c:v>38534</c:v>
                </c:pt>
                <c:pt idx="163">
                  <c:v>38565</c:v>
                </c:pt>
                <c:pt idx="164">
                  <c:v>38596</c:v>
                </c:pt>
                <c:pt idx="165">
                  <c:v>38626</c:v>
                </c:pt>
                <c:pt idx="166">
                  <c:v>38657</c:v>
                </c:pt>
                <c:pt idx="167">
                  <c:v>38687</c:v>
                </c:pt>
                <c:pt idx="168">
                  <c:v>38718</c:v>
                </c:pt>
                <c:pt idx="169">
                  <c:v>38749</c:v>
                </c:pt>
                <c:pt idx="170">
                  <c:v>38777</c:v>
                </c:pt>
                <c:pt idx="171">
                  <c:v>38808</c:v>
                </c:pt>
                <c:pt idx="172">
                  <c:v>38838</c:v>
                </c:pt>
                <c:pt idx="173">
                  <c:v>38869</c:v>
                </c:pt>
                <c:pt idx="174">
                  <c:v>38899</c:v>
                </c:pt>
                <c:pt idx="175">
                  <c:v>38930</c:v>
                </c:pt>
                <c:pt idx="176">
                  <c:v>38961</c:v>
                </c:pt>
                <c:pt idx="177">
                  <c:v>38991</c:v>
                </c:pt>
                <c:pt idx="178">
                  <c:v>39022</c:v>
                </c:pt>
                <c:pt idx="179">
                  <c:v>39052</c:v>
                </c:pt>
                <c:pt idx="180">
                  <c:v>39083</c:v>
                </c:pt>
                <c:pt idx="181">
                  <c:v>39114</c:v>
                </c:pt>
                <c:pt idx="182">
                  <c:v>39142</c:v>
                </c:pt>
                <c:pt idx="183">
                  <c:v>39173</c:v>
                </c:pt>
                <c:pt idx="184">
                  <c:v>39203</c:v>
                </c:pt>
                <c:pt idx="185">
                  <c:v>39234</c:v>
                </c:pt>
                <c:pt idx="186">
                  <c:v>39264</c:v>
                </c:pt>
                <c:pt idx="187">
                  <c:v>39295</c:v>
                </c:pt>
                <c:pt idx="188">
                  <c:v>39326</c:v>
                </c:pt>
                <c:pt idx="189">
                  <c:v>39356</c:v>
                </c:pt>
                <c:pt idx="190">
                  <c:v>39387</c:v>
                </c:pt>
                <c:pt idx="191">
                  <c:v>39417</c:v>
                </c:pt>
                <c:pt idx="192">
                  <c:v>39448</c:v>
                </c:pt>
                <c:pt idx="193">
                  <c:v>39479</c:v>
                </c:pt>
                <c:pt idx="194">
                  <c:v>39508</c:v>
                </c:pt>
                <c:pt idx="195">
                  <c:v>39539</c:v>
                </c:pt>
                <c:pt idx="196">
                  <c:v>39569</c:v>
                </c:pt>
                <c:pt idx="197">
                  <c:v>39600</c:v>
                </c:pt>
                <c:pt idx="198">
                  <c:v>39630</c:v>
                </c:pt>
                <c:pt idx="199">
                  <c:v>39661</c:v>
                </c:pt>
                <c:pt idx="200">
                  <c:v>39692</c:v>
                </c:pt>
                <c:pt idx="201">
                  <c:v>39722</c:v>
                </c:pt>
                <c:pt idx="202">
                  <c:v>39753</c:v>
                </c:pt>
                <c:pt idx="203">
                  <c:v>39783</c:v>
                </c:pt>
                <c:pt idx="204">
                  <c:v>39814</c:v>
                </c:pt>
                <c:pt idx="205">
                  <c:v>39845</c:v>
                </c:pt>
                <c:pt idx="206">
                  <c:v>39873</c:v>
                </c:pt>
                <c:pt idx="207">
                  <c:v>39904</c:v>
                </c:pt>
                <c:pt idx="208">
                  <c:v>39934</c:v>
                </c:pt>
                <c:pt idx="209">
                  <c:v>39965</c:v>
                </c:pt>
                <c:pt idx="210">
                  <c:v>39995</c:v>
                </c:pt>
                <c:pt idx="211">
                  <c:v>40026</c:v>
                </c:pt>
                <c:pt idx="212">
                  <c:v>40057</c:v>
                </c:pt>
                <c:pt idx="213">
                  <c:v>40087</c:v>
                </c:pt>
                <c:pt idx="214">
                  <c:v>40118</c:v>
                </c:pt>
                <c:pt idx="215">
                  <c:v>40148</c:v>
                </c:pt>
                <c:pt idx="216">
                  <c:v>40179</c:v>
                </c:pt>
                <c:pt idx="217">
                  <c:v>40210</c:v>
                </c:pt>
                <c:pt idx="218">
                  <c:v>40238</c:v>
                </c:pt>
                <c:pt idx="219">
                  <c:v>40269</c:v>
                </c:pt>
                <c:pt idx="220">
                  <c:v>40299</c:v>
                </c:pt>
                <c:pt idx="221">
                  <c:v>40330</c:v>
                </c:pt>
                <c:pt idx="222">
                  <c:v>40360</c:v>
                </c:pt>
                <c:pt idx="223">
                  <c:v>40391</c:v>
                </c:pt>
                <c:pt idx="224">
                  <c:v>40422</c:v>
                </c:pt>
                <c:pt idx="225">
                  <c:v>40452</c:v>
                </c:pt>
                <c:pt idx="226">
                  <c:v>40483</c:v>
                </c:pt>
                <c:pt idx="227">
                  <c:v>40513</c:v>
                </c:pt>
                <c:pt idx="228">
                  <c:v>40544</c:v>
                </c:pt>
                <c:pt idx="229">
                  <c:v>40575</c:v>
                </c:pt>
                <c:pt idx="230">
                  <c:v>40603</c:v>
                </c:pt>
                <c:pt idx="231">
                  <c:v>40634</c:v>
                </c:pt>
                <c:pt idx="232">
                  <c:v>40664</c:v>
                </c:pt>
                <c:pt idx="233">
                  <c:v>40695</c:v>
                </c:pt>
                <c:pt idx="234">
                  <c:v>40725</c:v>
                </c:pt>
                <c:pt idx="235">
                  <c:v>40756</c:v>
                </c:pt>
                <c:pt idx="236">
                  <c:v>40787</c:v>
                </c:pt>
                <c:pt idx="237">
                  <c:v>40817</c:v>
                </c:pt>
                <c:pt idx="238">
                  <c:v>40848</c:v>
                </c:pt>
                <c:pt idx="239">
                  <c:v>40878</c:v>
                </c:pt>
                <c:pt idx="240">
                  <c:v>40909</c:v>
                </c:pt>
                <c:pt idx="241">
                  <c:v>40940</c:v>
                </c:pt>
                <c:pt idx="242">
                  <c:v>40969</c:v>
                </c:pt>
                <c:pt idx="243">
                  <c:v>41000</c:v>
                </c:pt>
                <c:pt idx="244">
                  <c:v>41030</c:v>
                </c:pt>
                <c:pt idx="245">
                  <c:v>41061</c:v>
                </c:pt>
                <c:pt idx="246">
                  <c:v>41091</c:v>
                </c:pt>
                <c:pt idx="247">
                  <c:v>41122</c:v>
                </c:pt>
                <c:pt idx="248">
                  <c:v>41153</c:v>
                </c:pt>
                <c:pt idx="249">
                  <c:v>41183</c:v>
                </c:pt>
                <c:pt idx="250">
                  <c:v>41214</c:v>
                </c:pt>
                <c:pt idx="251">
                  <c:v>41244</c:v>
                </c:pt>
                <c:pt idx="252">
                  <c:v>41275</c:v>
                </c:pt>
                <c:pt idx="253">
                  <c:v>41306</c:v>
                </c:pt>
                <c:pt idx="254">
                  <c:v>41334</c:v>
                </c:pt>
                <c:pt idx="255">
                  <c:v>41365</c:v>
                </c:pt>
                <c:pt idx="256">
                  <c:v>41395</c:v>
                </c:pt>
                <c:pt idx="257">
                  <c:v>41426</c:v>
                </c:pt>
                <c:pt idx="258">
                  <c:v>41456</c:v>
                </c:pt>
                <c:pt idx="259">
                  <c:v>41487</c:v>
                </c:pt>
                <c:pt idx="260">
                  <c:v>41518</c:v>
                </c:pt>
                <c:pt idx="261">
                  <c:v>41548</c:v>
                </c:pt>
                <c:pt idx="262">
                  <c:v>41579</c:v>
                </c:pt>
                <c:pt idx="263">
                  <c:v>41609</c:v>
                </c:pt>
                <c:pt idx="264">
                  <c:v>41640</c:v>
                </c:pt>
                <c:pt idx="265">
                  <c:v>41671</c:v>
                </c:pt>
                <c:pt idx="266">
                  <c:v>41699</c:v>
                </c:pt>
                <c:pt idx="267">
                  <c:v>41730</c:v>
                </c:pt>
                <c:pt idx="268">
                  <c:v>41760</c:v>
                </c:pt>
                <c:pt idx="269">
                  <c:v>41791</c:v>
                </c:pt>
                <c:pt idx="270">
                  <c:v>41821</c:v>
                </c:pt>
                <c:pt idx="271">
                  <c:v>41852</c:v>
                </c:pt>
                <c:pt idx="272">
                  <c:v>41883</c:v>
                </c:pt>
                <c:pt idx="273">
                  <c:v>41913</c:v>
                </c:pt>
                <c:pt idx="274">
                  <c:v>41944</c:v>
                </c:pt>
                <c:pt idx="275">
                  <c:v>41974</c:v>
                </c:pt>
                <c:pt idx="276">
                  <c:v>42005</c:v>
                </c:pt>
                <c:pt idx="277">
                  <c:v>42036</c:v>
                </c:pt>
                <c:pt idx="278">
                  <c:v>42064</c:v>
                </c:pt>
                <c:pt idx="279">
                  <c:v>42095</c:v>
                </c:pt>
                <c:pt idx="280">
                  <c:v>42125</c:v>
                </c:pt>
                <c:pt idx="281">
                  <c:v>42156</c:v>
                </c:pt>
                <c:pt idx="282">
                  <c:v>42186</c:v>
                </c:pt>
                <c:pt idx="283">
                  <c:v>42217</c:v>
                </c:pt>
                <c:pt idx="284">
                  <c:v>42248</c:v>
                </c:pt>
                <c:pt idx="285">
                  <c:v>42278</c:v>
                </c:pt>
                <c:pt idx="286">
                  <c:v>42309</c:v>
                </c:pt>
                <c:pt idx="287">
                  <c:v>42339</c:v>
                </c:pt>
                <c:pt idx="288">
                  <c:v>42370</c:v>
                </c:pt>
                <c:pt idx="289">
                  <c:v>42401</c:v>
                </c:pt>
                <c:pt idx="290">
                  <c:v>42430</c:v>
                </c:pt>
                <c:pt idx="291">
                  <c:v>42461</c:v>
                </c:pt>
                <c:pt idx="292">
                  <c:v>42491</c:v>
                </c:pt>
                <c:pt idx="293">
                  <c:v>42522</c:v>
                </c:pt>
                <c:pt idx="294">
                  <c:v>42552</c:v>
                </c:pt>
                <c:pt idx="295">
                  <c:v>42583</c:v>
                </c:pt>
                <c:pt idx="296">
                  <c:v>42614</c:v>
                </c:pt>
                <c:pt idx="297">
                  <c:v>42644</c:v>
                </c:pt>
                <c:pt idx="298">
                  <c:v>42675</c:v>
                </c:pt>
                <c:pt idx="299">
                  <c:v>42705</c:v>
                </c:pt>
                <c:pt idx="300">
                  <c:v>42736</c:v>
                </c:pt>
                <c:pt idx="301">
                  <c:v>42767</c:v>
                </c:pt>
                <c:pt idx="302">
                  <c:v>42795</c:v>
                </c:pt>
                <c:pt idx="303">
                  <c:v>42826</c:v>
                </c:pt>
                <c:pt idx="304">
                  <c:v>42856</c:v>
                </c:pt>
                <c:pt idx="305">
                  <c:v>42887</c:v>
                </c:pt>
                <c:pt idx="306">
                  <c:v>42917</c:v>
                </c:pt>
                <c:pt idx="307">
                  <c:v>42948</c:v>
                </c:pt>
                <c:pt idx="308">
                  <c:v>42979</c:v>
                </c:pt>
                <c:pt idx="309">
                  <c:v>43009</c:v>
                </c:pt>
                <c:pt idx="310">
                  <c:v>43040</c:v>
                </c:pt>
                <c:pt idx="311">
                  <c:v>43070</c:v>
                </c:pt>
                <c:pt idx="312">
                  <c:v>43101</c:v>
                </c:pt>
                <c:pt idx="313">
                  <c:v>43132</c:v>
                </c:pt>
                <c:pt idx="314">
                  <c:v>43160</c:v>
                </c:pt>
                <c:pt idx="315">
                  <c:v>43191</c:v>
                </c:pt>
                <c:pt idx="316">
                  <c:v>43221</c:v>
                </c:pt>
                <c:pt idx="317">
                  <c:v>43252</c:v>
                </c:pt>
                <c:pt idx="318">
                  <c:v>43282</c:v>
                </c:pt>
                <c:pt idx="319">
                  <c:v>43313</c:v>
                </c:pt>
                <c:pt idx="320">
                  <c:v>43344</c:v>
                </c:pt>
                <c:pt idx="321">
                  <c:v>43374</c:v>
                </c:pt>
                <c:pt idx="322">
                  <c:v>43405</c:v>
                </c:pt>
                <c:pt idx="323">
                  <c:v>43435</c:v>
                </c:pt>
                <c:pt idx="324">
                  <c:v>43466</c:v>
                </c:pt>
                <c:pt idx="325">
                  <c:v>43497</c:v>
                </c:pt>
                <c:pt idx="326">
                  <c:v>43525</c:v>
                </c:pt>
                <c:pt idx="327">
                  <c:v>43556</c:v>
                </c:pt>
                <c:pt idx="328">
                  <c:v>43586</c:v>
                </c:pt>
                <c:pt idx="329">
                  <c:v>43617</c:v>
                </c:pt>
                <c:pt idx="330">
                  <c:v>43647</c:v>
                </c:pt>
                <c:pt idx="331">
                  <c:v>43678</c:v>
                </c:pt>
                <c:pt idx="332">
                  <c:v>43709</c:v>
                </c:pt>
                <c:pt idx="333">
                  <c:v>43739</c:v>
                </c:pt>
                <c:pt idx="334">
                  <c:v>43770</c:v>
                </c:pt>
                <c:pt idx="335">
                  <c:v>43800</c:v>
                </c:pt>
                <c:pt idx="336">
                  <c:v>43831</c:v>
                </c:pt>
                <c:pt idx="337">
                  <c:v>43862</c:v>
                </c:pt>
                <c:pt idx="338">
                  <c:v>43891</c:v>
                </c:pt>
                <c:pt idx="339">
                  <c:v>43922</c:v>
                </c:pt>
                <c:pt idx="340">
                  <c:v>43952</c:v>
                </c:pt>
                <c:pt idx="341">
                  <c:v>43983</c:v>
                </c:pt>
                <c:pt idx="342">
                  <c:v>44013</c:v>
                </c:pt>
                <c:pt idx="343">
                  <c:v>44044</c:v>
                </c:pt>
                <c:pt idx="344">
                  <c:v>44075</c:v>
                </c:pt>
                <c:pt idx="345">
                  <c:v>44105</c:v>
                </c:pt>
                <c:pt idx="346">
                  <c:v>44136</c:v>
                </c:pt>
                <c:pt idx="347">
                  <c:v>44166</c:v>
                </c:pt>
                <c:pt idx="348">
                  <c:v>44197</c:v>
                </c:pt>
                <c:pt idx="349">
                  <c:v>44228</c:v>
                </c:pt>
                <c:pt idx="350">
                  <c:v>44256</c:v>
                </c:pt>
                <c:pt idx="351">
                  <c:v>44287</c:v>
                </c:pt>
                <c:pt idx="352">
                  <c:v>44317</c:v>
                </c:pt>
                <c:pt idx="353">
                  <c:v>44348</c:v>
                </c:pt>
                <c:pt idx="354">
                  <c:v>44378</c:v>
                </c:pt>
                <c:pt idx="355">
                  <c:v>44409</c:v>
                </c:pt>
                <c:pt idx="356">
                  <c:v>44440</c:v>
                </c:pt>
                <c:pt idx="357">
                  <c:v>44470</c:v>
                </c:pt>
                <c:pt idx="358">
                  <c:v>44501</c:v>
                </c:pt>
                <c:pt idx="359">
                  <c:v>44531</c:v>
                </c:pt>
                <c:pt idx="360">
                  <c:v>44562</c:v>
                </c:pt>
                <c:pt idx="361">
                  <c:v>44593</c:v>
                </c:pt>
                <c:pt idx="362">
                  <c:v>44621</c:v>
                </c:pt>
                <c:pt idx="363">
                  <c:v>44652</c:v>
                </c:pt>
                <c:pt idx="364">
                  <c:v>44682</c:v>
                </c:pt>
                <c:pt idx="365">
                  <c:v>44713</c:v>
                </c:pt>
                <c:pt idx="366">
                  <c:v>44743</c:v>
                </c:pt>
                <c:pt idx="367">
                  <c:v>44774</c:v>
                </c:pt>
                <c:pt idx="368">
                  <c:v>44805</c:v>
                </c:pt>
                <c:pt idx="369">
                  <c:v>44835</c:v>
                </c:pt>
                <c:pt idx="370">
                  <c:v>44866</c:v>
                </c:pt>
                <c:pt idx="371">
                  <c:v>44896</c:v>
                </c:pt>
                <c:pt idx="372">
                  <c:v>44927</c:v>
                </c:pt>
                <c:pt idx="373">
                  <c:v>44958</c:v>
                </c:pt>
                <c:pt idx="374">
                  <c:v>44986</c:v>
                </c:pt>
                <c:pt idx="375">
                  <c:v>45017</c:v>
                </c:pt>
                <c:pt idx="376">
                  <c:v>45047</c:v>
                </c:pt>
                <c:pt idx="377">
                  <c:v>45078</c:v>
                </c:pt>
                <c:pt idx="378">
                  <c:v>45108</c:v>
                </c:pt>
                <c:pt idx="379">
                  <c:v>45139</c:v>
                </c:pt>
                <c:pt idx="380">
                  <c:v>45170</c:v>
                </c:pt>
                <c:pt idx="381">
                  <c:v>45200</c:v>
                </c:pt>
                <c:pt idx="382">
                  <c:v>45231</c:v>
                </c:pt>
                <c:pt idx="383">
                  <c:v>45261</c:v>
                </c:pt>
                <c:pt idx="384">
                  <c:v>45292</c:v>
                </c:pt>
                <c:pt idx="385">
                  <c:v>45323</c:v>
                </c:pt>
                <c:pt idx="386">
                  <c:v>45352</c:v>
                </c:pt>
                <c:pt idx="387">
                  <c:v>45383</c:v>
                </c:pt>
                <c:pt idx="388">
                  <c:v>45413</c:v>
                </c:pt>
                <c:pt idx="389">
                  <c:v>45444</c:v>
                </c:pt>
                <c:pt idx="390">
                  <c:v>45474</c:v>
                </c:pt>
                <c:pt idx="391">
                  <c:v>45505</c:v>
                </c:pt>
                <c:pt idx="392">
                  <c:v>45536</c:v>
                </c:pt>
                <c:pt idx="393">
                  <c:v>45566</c:v>
                </c:pt>
                <c:pt idx="394">
                  <c:v>45597</c:v>
                </c:pt>
                <c:pt idx="395">
                  <c:v>45627</c:v>
                </c:pt>
                <c:pt idx="396">
                  <c:v>45658</c:v>
                </c:pt>
                <c:pt idx="397">
                  <c:v>45689</c:v>
                </c:pt>
                <c:pt idx="398">
                  <c:v>45717</c:v>
                </c:pt>
                <c:pt idx="399">
                  <c:v>45748</c:v>
                </c:pt>
                <c:pt idx="400">
                  <c:v>45778</c:v>
                </c:pt>
                <c:pt idx="401">
                  <c:v>45809</c:v>
                </c:pt>
                <c:pt idx="402">
                  <c:v>45839</c:v>
                </c:pt>
                <c:pt idx="403">
                  <c:v>45870</c:v>
                </c:pt>
                <c:pt idx="404">
                  <c:v>45901</c:v>
                </c:pt>
                <c:pt idx="405">
                  <c:v>45931</c:v>
                </c:pt>
                <c:pt idx="406">
                  <c:v>45962</c:v>
                </c:pt>
                <c:pt idx="407">
                  <c:v>45992</c:v>
                </c:pt>
                <c:pt idx="408">
                  <c:v>46023</c:v>
                </c:pt>
                <c:pt idx="409">
                  <c:v>46054</c:v>
                </c:pt>
                <c:pt idx="410">
                  <c:v>46082</c:v>
                </c:pt>
                <c:pt idx="411">
                  <c:v>46113</c:v>
                </c:pt>
                <c:pt idx="412">
                  <c:v>46143</c:v>
                </c:pt>
              </c:numCache>
            </c:numRef>
          </c:cat>
          <c:val>
            <c:numRef>
              <c:f>Varsel!$D$3:$D$415</c:f>
              <c:numCache>
                <c:formatCode>0.0</c:formatCode>
                <c:ptCount val="413"/>
                <c:pt idx="0">
                  <c:v>3.9190583333333322</c:v>
                </c:pt>
                <c:pt idx="1">
                  <c:v>3.9190583333333322</c:v>
                </c:pt>
                <c:pt idx="2">
                  <c:v>3.9190583333333322</c:v>
                </c:pt>
                <c:pt idx="3">
                  <c:v>3.9190583333333322</c:v>
                </c:pt>
                <c:pt idx="4">
                  <c:v>3.9190583333333322</c:v>
                </c:pt>
                <c:pt idx="5">
                  <c:v>3.9190583333333322</c:v>
                </c:pt>
                <c:pt idx="6">
                  <c:v>3.9190583333333322</c:v>
                </c:pt>
                <c:pt idx="7">
                  <c:v>3.9190583333333322</c:v>
                </c:pt>
                <c:pt idx="8">
                  <c:v>3.9190583333333322</c:v>
                </c:pt>
                <c:pt idx="9">
                  <c:v>3.9190583333333322</c:v>
                </c:pt>
                <c:pt idx="10">
                  <c:v>3.9190583333333322</c:v>
                </c:pt>
                <c:pt idx="11">
                  <c:v>3.9190583333333322</c:v>
                </c:pt>
                <c:pt idx="12">
                  <c:v>3.9190583333333322</c:v>
                </c:pt>
                <c:pt idx="13">
                  <c:v>3.9190583333333322</c:v>
                </c:pt>
                <c:pt idx="14">
                  <c:v>3.9190583333333322</c:v>
                </c:pt>
                <c:pt idx="15">
                  <c:v>3.9190583333333322</c:v>
                </c:pt>
                <c:pt idx="16">
                  <c:v>3.9190583333333322</c:v>
                </c:pt>
                <c:pt idx="17">
                  <c:v>3.9190583333333322</c:v>
                </c:pt>
                <c:pt idx="18">
                  <c:v>3.9190583333333322</c:v>
                </c:pt>
                <c:pt idx="19">
                  <c:v>3.9190583333333322</c:v>
                </c:pt>
                <c:pt idx="20">
                  <c:v>3.9190583333333322</c:v>
                </c:pt>
                <c:pt idx="21">
                  <c:v>3.9190583333333322</c:v>
                </c:pt>
                <c:pt idx="22">
                  <c:v>3.9190583333333322</c:v>
                </c:pt>
                <c:pt idx="23">
                  <c:v>3.9190583333333322</c:v>
                </c:pt>
                <c:pt idx="24">
                  <c:v>3.9190583333333322</c:v>
                </c:pt>
                <c:pt idx="25">
                  <c:v>3.9190583333333322</c:v>
                </c:pt>
                <c:pt idx="26">
                  <c:v>3.9190583333333322</c:v>
                </c:pt>
                <c:pt idx="27">
                  <c:v>3.9190583333333322</c:v>
                </c:pt>
                <c:pt idx="28">
                  <c:v>3.9190583333333322</c:v>
                </c:pt>
                <c:pt idx="29">
                  <c:v>3.9190583333333322</c:v>
                </c:pt>
                <c:pt idx="30">
                  <c:v>3.9190583333333322</c:v>
                </c:pt>
                <c:pt idx="31">
                  <c:v>3.9190583333333322</c:v>
                </c:pt>
                <c:pt idx="32">
                  <c:v>3.9190583333333322</c:v>
                </c:pt>
                <c:pt idx="33">
                  <c:v>3.9190583333333322</c:v>
                </c:pt>
                <c:pt idx="34">
                  <c:v>3.9190583333333322</c:v>
                </c:pt>
                <c:pt idx="35">
                  <c:v>3.9190583333333322</c:v>
                </c:pt>
                <c:pt idx="36">
                  <c:v>3.9190583333333322</c:v>
                </c:pt>
                <c:pt idx="37">
                  <c:v>3.9190583333333322</c:v>
                </c:pt>
                <c:pt idx="38">
                  <c:v>3.9190583333333322</c:v>
                </c:pt>
                <c:pt idx="39">
                  <c:v>3.9190583333333322</c:v>
                </c:pt>
                <c:pt idx="40">
                  <c:v>3.9190583333333322</c:v>
                </c:pt>
                <c:pt idx="41">
                  <c:v>3.9190583333333322</c:v>
                </c:pt>
                <c:pt idx="42">
                  <c:v>3.9190583333333322</c:v>
                </c:pt>
                <c:pt idx="43">
                  <c:v>3.9190583333333322</c:v>
                </c:pt>
                <c:pt idx="44">
                  <c:v>3.9190583333333322</c:v>
                </c:pt>
                <c:pt idx="45">
                  <c:v>3.9190583333333322</c:v>
                </c:pt>
                <c:pt idx="46">
                  <c:v>3.9190583333333322</c:v>
                </c:pt>
                <c:pt idx="47">
                  <c:v>3.9190583333333322</c:v>
                </c:pt>
                <c:pt idx="48">
                  <c:v>3.9190583333333322</c:v>
                </c:pt>
                <c:pt idx="49">
                  <c:v>3.9190583333333322</c:v>
                </c:pt>
                <c:pt idx="50">
                  <c:v>3.9190583333333322</c:v>
                </c:pt>
                <c:pt idx="51">
                  <c:v>3.9190583333333322</c:v>
                </c:pt>
                <c:pt idx="52">
                  <c:v>3.9190583333333322</c:v>
                </c:pt>
                <c:pt idx="53">
                  <c:v>3.9190583333333322</c:v>
                </c:pt>
                <c:pt idx="54">
                  <c:v>3.9190583333333322</c:v>
                </c:pt>
                <c:pt idx="55">
                  <c:v>3.9190583333333322</c:v>
                </c:pt>
                <c:pt idx="56">
                  <c:v>3.9190583333333322</c:v>
                </c:pt>
                <c:pt idx="57">
                  <c:v>3.9190583333333322</c:v>
                </c:pt>
                <c:pt idx="58">
                  <c:v>3.9190583333333322</c:v>
                </c:pt>
                <c:pt idx="59">
                  <c:v>3.9190583333333322</c:v>
                </c:pt>
                <c:pt idx="60">
                  <c:v>3.9190583333333322</c:v>
                </c:pt>
                <c:pt idx="61">
                  <c:v>3.9190583333333322</c:v>
                </c:pt>
                <c:pt idx="62">
                  <c:v>3.9190583333333322</c:v>
                </c:pt>
                <c:pt idx="63">
                  <c:v>3.9190583333333322</c:v>
                </c:pt>
                <c:pt idx="64">
                  <c:v>3.9190583333333322</c:v>
                </c:pt>
                <c:pt idx="65">
                  <c:v>3.9190583333333322</c:v>
                </c:pt>
                <c:pt idx="66">
                  <c:v>3.9190583333333322</c:v>
                </c:pt>
                <c:pt idx="67">
                  <c:v>3.9190583333333322</c:v>
                </c:pt>
                <c:pt idx="68">
                  <c:v>3.9190583333333322</c:v>
                </c:pt>
                <c:pt idx="69">
                  <c:v>3.9190583333333322</c:v>
                </c:pt>
                <c:pt idx="70">
                  <c:v>3.9190583333333322</c:v>
                </c:pt>
                <c:pt idx="71">
                  <c:v>3.9190583333333322</c:v>
                </c:pt>
                <c:pt idx="72">
                  <c:v>3.9190583333333322</c:v>
                </c:pt>
                <c:pt idx="73">
                  <c:v>3.9190583333333322</c:v>
                </c:pt>
                <c:pt idx="74">
                  <c:v>3.9190583333333322</c:v>
                </c:pt>
                <c:pt idx="75">
                  <c:v>3.9190583333333322</c:v>
                </c:pt>
                <c:pt idx="76">
                  <c:v>3.9190583333333322</c:v>
                </c:pt>
                <c:pt idx="77">
                  <c:v>3.9190583333333322</c:v>
                </c:pt>
                <c:pt idx="78">
                  <c:v>3.9190583333333322</c:v>
                </c:pt>
                <c:pt idx="79">
                  <c:v>3.9190583333333322</c:v>
                </c:pt>
                <c:pt idx="80">
                  <c:v>3.9190583333333322</c:v>
                </c:pt>
                <c:pt idx="81">
                  <c:v>3.9190583333333322</c:v>
                </c:pt>
                <c:pt idx="82">
                  <c:v>3.9190583333333322</c:v>
                </c:pt>
                <c:pt idx="83">
                  <c:v>3.9190583333333322</c:v>
                </c:pt>
                <c:pt idx="84">
                  <c:v>3.9190583333333322</c:v>
                </c:pt>
                <c:pt idx="85">
                  <c:v>3.9190583333333322</c:v>
                </c:pt>
                <c:pt idx="86">
                  <c:v>3.9190583333333322</c:v>
                </c:pt>
                <c:pt idx="87">
                  <c:v>3.9190583333333322</c:v>
                </c:pt>
                <c:pt idx="88">
                  <c:v>3.9190583333333322</c:v>
                </c:pt>
                <c:pt idx="89">
                  <c:v>3.9190583333333322</c:v>
                </c:pt>
                <c:pt idx="90">
                  <c:v>3.9190583333333322</c:v>
                </c:pt>
                <c:pt idx="91">
                  <c:v>3.9190583333333322</c:v>
                </c:pt>
                <c:pt idx="92">
                  <c:v>3.9190583333333322</c:v>
                </c:pt>
                <c:pt idx="93">
                  <c:v>3.9190583333333322</c:v>
                </c:pt>
                <c:pt idx="94">
                  <c:v>3.9190583333333322</c:v>
                </c:pt>
                <c:pt idx="95">
                  <c:v>3.9190583333333322</c:v>
                </c:pt>
                <c:pt idx="96">
                  <c:v>3.9190583333333322</c:v>
                </c:pt>
                <c:pt idx="97">
                  <c:v>3.9190583333333322</c:v>
                </c:pt>
                <c:pt idx="98">
                  <c:v>3.9190583333333322</c:v>
                </c:pt>
                <c:pt idx="99">
                  <c:v>3.9190583333333322</c:v>
                </c:pt>
                <c:pt idx="100">
                  <c:v>3.9190583333333322</c:v>
                </c:pt>
                <c:pt idx="101">
                  <c:v>3.9190583333333322</c:v>
                </c:pt>
                <c:pt idx="102">
                  <c:v>3.9190583333333322</c:v>
                </c:pt>
                <c:pt idx="103">
                  <c:v>3.9190583333333322</c:v>
                </c:pt>
                <c:pt idx="104">
                  <c:v>3.9190583333333322</c:v>
                </c:pt>
                <c:pt idx="105">
                  <c:v>3.9190583333333322</c:v>
                </c:pt>
                <c:pt idx="106">
                  <c:v>3.9190583333333322</c:v>
                </c:pt>
                <c:pt idx="107">
                  <c:v>3.9190583333333322</c:v>
                </c:pt>
                <c:pt idx="108">
                  <c:v>3.9190583333333322</c:v>
                </c:pt>
                <c:pt idx="109">
                  <c:v>3.9190583333333322</c:v>
                </c:pt>
                <c:pt idx="110">
                  <c:v>3.9190583333333322</c:v>
                </c:pt>
                <c:pt idx="111">
                  <c:v>3.9190583333333322</c:v>
                </c:pt>
                <c:pt idx="112">
                  <c:v>3.9190583333333322</c:v>
                </c:pt>
                <c:pt idx="113">
                  <c:v>3.9190583333333322</c:v>
                </c:pt>
                <c:pt idx="114">
                  <c:v>3.9190583333333322</c:v>
                </c:pt>
                <c:pt idx="115">
                  <c:v>3.9190583333333322</c:v>
                </c:pt>
                <c:pt idx="116">
                  <c:v>3.9190583333333322</c:v>
                </c:pt>
                <c:pt idx="117">
                  <c:v>3.9190583333333322</c:v>
                </c:pt>
                <c:pt idx="118">
                  <c:v>3.9190583333333322</c:v>
                </c:pt>
                <c:pt idx="119">
                  <c:v>3.9190583333333322</c:v>
                </c:pt>
                <c:pt idx="120">
                  <c:v>3.9190583333333322</c:v>
                </c:pt>
                <c:pt idx="121">
                  <c:v>3.9190583333333322</c:v>
                </c:pt>
                <c:pt idx="122">
                  <c:v>3.9190583333333322</c:v>
                </c:pt>
                <c:pt idx="123">
                  <c:v>3.9190583333333322</c:v>
                </c:pt>
                <c:pt idx="124">
                  <c:v>3.9190583333333322</c:v>
                </c:pt>
                <c:pt idx="125">
                  <c:v>3.9190583333333322</c:v>
                </c:pt>
                <c:pt idx="126">
                  <c:v>3.9190583333333322</c:v>
                </c:pt>
                <c:pt idx="127">
                  <c:v>3.9190583333333322</c:v>
                </c:pt>
                <c:pt idx="128">
                  <c:v>3.9190583333333322</c:v>
                </c:pt>
                <c:pt idx="129">
                  <c:v>3.9190583333333322</c:v>
                </c:pt>
                <c:pt idx="130">
                  <c:v>3.9190583333333322</c:v>
                </c:pt>
                <c:pt idx="131">
                  <c:v>3.9190583333333322</c:v>
                </c:pt>
                <c:pt idx="132">
                  <c:v>3.9190583333333322</c:v>
                </c:pt>
                <c:pt idx="133">
                  <c:v>3.9190583333333322</c:v>
                </c:pt>
                <c:pt idx="134">
                  <c:v>3.9190583333333322</c:v>
                </c:pt>
                <c:pt idx="135">
                  <c:v>3.9190583333333322</c:v>
                </c:pt>
                <c:pt idx="136">
                  <c:v>3.9190583333333322</c:v>
                </c:pt>
                <c:pt idx="137">
                  <c:v>3.9190583333333322</c:v>
                </c:pt>
                <c:pt idx="138">
                  <c:v>3.9190583333333322</c:v>
                </c:pt>
                <c:pt idx="139">
                  <c:v>3.9190583333333322</c:v>
                </c:pt>
                <c:pt idx="140">
                  <c:v>3.9190583333333322</c:v>
                </c:pt>
                <c:pt idx="141">
                  <c:v>3.9190583333333322</c:v>
                </c:pt>
                <c:pt idx="142">
                  <c:v>3.9190583333333322</c:v>
                </c:pt>
                <c:pt idx="143">
                  <c:v>3.9190583333333322</c:v>
                </c:pt>
                <c:pt idx="144">
                  <c:v>3.9190583333333322</c:v>
                </c:pt>
                <c:pt idx="145">
                  <c:v>3.9190583333333322</c:v>
                </c:pt>
                <c:pt idx="146">
                  <c:v>3.9190583333333322</c:v>
                </c:pt>
                <c:pt idx="147">
                  <c:v>3.9190583333333322</c:v>
                </c:pt>
                <c:pt idx="148">
                  <c:v>3.9190583333333322</c:v>
                </c:pt>
                <c:pt idx="149">
                  <c:v>3.9190583333333322</c:v>
                </c:pt>
                <c:pt idx="150">
                  <c:v>3.9190583333333322</c:v>
                </c:pt>
                <c:pt idx="151">
                  <c:v>3.9190583333333322</c:v>
                </c:pt>
                <c:pt idx="152">
                  <c:v>3.9190583333333322</c:v>
                </c:pt>
                <c:pt idx="153">
                  <c:v>3.9190583333333322</c:v>
                </c:pt>
                <c:pt idx="154">
                  <c:v>3.9190583333333322</c:v>
                </c:pt>
                <c:pt idx="155">
                  <c:v>3.9190583333333322</c:v>
                </c:pt>
                <c:pt idx="156">
                  <c:v>3.9190583333333322</c:v>
                </c:pt>
                <c:pt idx="157">
                  <c:v>3.9190583333333322</c:v>
                </c:pt>
                <c:pt idx="158">
                  <c:v>3.9190583333333322</c:v>
                </c:pt>
                <c:pt idx="159">
                  <c:v>3.9190583333333322</c:v>
                </c:pt>
                <c:pt idx="160">
                  <c:v>3.9190583333333322</c:v>
                </c:pt>
                <c:pt idx="161">
                  <c:v>3.9190583333333322</c:v>
                </c:pt>
                <c:pt idx="162">
                  <c:v>3.9190583333333322</c:v>
                </c:pt>
                <c:pt idx="163">
                  <c:v>3.9190583333333322</c:v>
                </c:pt>
                <c:pt idx="164">
                  <c:v>3.9190583333333322</c:v>
                </c:pt>
                <c:pt idx="165">
                  <c:v>3.9190583333333322</c:v>
                </c:pt>
                <c:pt idx="166">
                  <c:v>3.9190583333333322</c:v>
                </c:pt>
                <c:pt idx="167">
                  <c:v>3.9190583333333322</c:v>
                </c:pt>
                <c:pt idx="168">
                  <c:v>3.9190583333333322</c:v>
                </c:pt>
                <c:pt idx="169">
                  <c:v>3.9190583333333322</c:v>
                </c:pt>
                <c:pt idx="170">
                  <c:v>3.9190583333333322</c:v>
                </c:pt>
                <c:pt idx="171">
                  <c:v>3.9190583333333322</c:v>
                </c:pt>
                <c:pt idx="172">
                  <c:v>3.9190583333333322</c:v>
                </c:pt>
                <c:pt idx="173">
                  <c:v>3.9190583333333322</c:v>
                </c:pt>
                <c:pt idx="174">
                  <c:v>3.9190583333333322</c:v>
                </c:pt>
                <c:pt idx="175">
                  <c:v>3.9190583333333322</c:v>
                </c:pt>
                <c:pt idx="176">
                  <c:v>3.9190583333333322</c:v>
                </c:pt>
                <c:pt idx="177">
                  <c:v>3.9190583333333322</c:v>
                </c:pt>
                <c:pt idx="178">
                  <c:v>3.9190583333333322</c:v>
                </c:pt>
                <c:pt idx="179">
                  <c:v>3.9190583333333322</c:v>
                </c:pt>
                <c:pt idx="180">
                  <c:v>3.9190583333333322</c:v>
                </c:pt>
                <c:pt idx="181">
                  <c:v>3.9190583333333322</c:v>
                </c:pt>
                <c:pt idx="182">
                  <c:v>3.9190583333333322</c:v>
                </c:pt>
                <c:pt idx="183">
                  <c:v>3.9190583333333322</c:v>
                </c:pt>
                <c:pt idx="184">
                  <c:v>3.9190583333333322</c:v>
                </c:pt>
                <c:pt idx="185">
                  <c:v>3.9190583333333322</c:v>
                </c:pt>
                <c:pt idx="186">
                  <c:v>3.9190583333333322</c:v>
                </c:pt>
                <c:pt idx="187">
                  <c:v>3.9190583333333322</c:v>
                </c:pt>
                <c:pt idx="188">
                  <c:v>3.9190583333333322</c:v>
                </c:pt>
                <c:pt idx="189">
                  <c:v>3.9190583333333322</c:v>
                </c:pt>
                <c:pt idx="190">
                  <c:v>3.9190583333333322</c:v>
                </c:pt>
                <c:pt idx="191">
                  <c:v>3.9190583333333322</c:v>
                </c:pt>
                <c:pt idx="192">
                  <c:v>3.9190583333333322</c:v>
                </c:pt>
                <c:pt idx="193">
                  <c:v>3.9190583333333322</c:v>
                </c:pt>
                <c:pt idx="194">
                  <c:v>3.9190583333333322</c:v>
                </c:pt>
                <c:pt idx="195">
                  <c:v>3.9190583333333322</c:v>
                </c:pt>
                <c:pt idx="196">
                  <c:v>3.9190583333333322</c:v>
                </c:pt>
                <c:pt idx="197">
                  <c:v>3.9190583333333322</c:v>
                </c:pt>
                <c:pt idx="198">
                  <c:v>3.9190583333333322</c:v>
                </c:pt>
                <c:pt idx="199">
                  <c:v>3.9190583333333322</c:v>
                </c:pt>
                <c:pt idx="200">
                  <c:v>3.9190583333333322</c:v>
                </c:pt>
                <c:pt idx="201">
                  <c:v>3.9190583333333322</c:v>
                </c:pt>
                <c:pt idx="202">
                  <c:v>3.9190583333333322</c:v>
                </c:pt>
                <c:pt idx="203">
                  <c:v>3.9190583333333322</c:v>
                </c:pt>
                <c:pt idx="204">
                  <c:v>3.9190583333333322</c:v>
                </c:pt>
                <c:pt idx="205">
                  <c:v>3.9190583333333322</c:v>
                </c:pt>
                <c:pt idx="206">
                  <c:v>3.9190583333333322</c:v>
                </c:pt>
                <c:pt idx="207">
                  <c:v>3.9190583333333322</c:v>
                </c:pt>
                <c:pt idx="208">
                  <c:v>3.9190583333333322</c:v>
                </c:pt>
                <c:pt idx="209">
                  <c:v>3.9190583333333322</c:v>
                </c:pt>
                <c:pt idx="210">
                  <c:v>3.9190583333333322</c:v>
                </c:pt>
                <c:pt idx="211">
                  <c:v>3.9190583333333322</c:v>
                </c:pt>
                <c:pt idx="212">
                  <c:v>3.9190583333333322</c:v>
                </c:pt>
                <c:pt idx="213">
                  <c:v>3.9190583333333322</c:v>
                </c:pt>
                <c:pt idx="214">
                  <c:v>3.9190583333333322</c:v>
                </c:pt>
                <c:pt idx="215">
                  <c:v>3.9190583333333322</c:v>
                </c:pt>
                <c:pt idx="216">
                  <c:v>3.9190583333333322</c:v>
                </c:pt>
                <c:pt idx="217">
                  <c:v>3.9190583333333322</c:v>
                </c:pt>
                <c:pt idx="218">
                  <c:v>3.9190583333333322</c:v>
                </c:pt>
                <c:pt idx="219">
                  <c:v>3.9190583333333322</c:v>
                </c:pt>
                <c:pt idx="220">
                  <c:v>3.9190583333333322</c:v>
                </c:pt>
                <c:pt idx="221">
                  <c:v>3.9190583333333322</c:v>
                </c:pt>
                <c:pt idx="222">
                  <c:v>3.9190583333333322</c:v>
                </c:pt>
                <c:pt idx="223">
                  <c:v>3.9190583333333322</c:v>
                </c:pt>
                <c:pt idx="224">
                  <c:v>3.9190583333333322</c:v>
                </c:pt>
                <c:pt idx="225">
                  <c:v>3.9190583333333322</c:v>
                </c:pt>
                <c:pt idx="226">
                  <c:v>3.9190583333333322</c:v>
                </c:pt>
                <c:pt idx="227">
                  <c:v>3.9190583333333322</c:v>
                </c:pt>
                <c:pt idx="228">
                  <c:v>3.9190583333333322</c:v>
                </c:pt>
                <c:pt idx="229">
                  <c:v>3.9190583333333322</c:v>
                </c:pt>
                <c:pt idx="230">
                  <c:v>3.9190583333333322</c:v>
                </c:pt>
                <c:pt idx="231">
                  <c:v>3.9190583333333322</c:v>
                </c:pt>
                <c:pt idx="232">
                  <c:v>3.9190583333333322</c:v>
                </c:pt>
                <c:pt idx="233">
                  <c:v>3.9190583333333322</c:v>
                </c:pt>
                <c:pt idx="234">
                  <c:v>3.9190583333333322</c:v>
                </c:pt>
                <c:pt idx="235">
                  <c:v>3.9190583333333322</c:v>
                </c:pt>
                <c:pt idx="236">
                  <c:v>3.9190583333333322</c:v>
                </c:pt>
                <c:pt idx="237">
                  <c:v>3.9190583333333322</c:v>
                </c:pt>
                <c:pt idx="238">
                  <c:v>3.9190583333333322</c:v>
                </c:pt>
                <c:pt idx="239">
                  <c:v>3.9190583333333322</c:v>
                </c:pt>
                <c:pt idx="240">
                  <c:v>3.9190583333333322</c:v>
                </c:pt>
                <c:pt idx="241">
                  <c:v>3.9190583333333322</c:v>
                </c:pt>
                <c:pt idx="242">
                  <c:v>3.9190583333333322</c:v>
                </c:pt>
                <c:pt idx="243">
                  <c:v>3.9190583333333322</c:v>
                </c:pt>
                <c:pt idx="244">
                  <c:v>3.9190583333333322</c:v>
                </c:pt>
                <c:pt idx="245">
                  <c:v>3.9190583333333322</c:v>
                </c:pt>
                <c:pt idx="246">
                  <c:v>3.9190583333333322</c:v>
                </c:pt>
                <c:pt idx="247">
                  <c:v>3.9190583333333322</c:v>
                </c:pt>
                <c:pt idx="248">
                  <c:v>3.9190583333333322</c:v>
                </c:pt>
                <c:pt idx="249">
                  <c:v>3.9190583333333322</c:v>
                </c:pt>
                <c:pt idx="250">
                  <c:v>3.9190583333333322</c:v>
                </c:pt>
                <c:pt idx="251">
                  <c:v>3.9190583333333322</c:v>
                </c:pt>
                <c:pt idx="252">
                  <c:v>3.9190583333333322</c:v>
                </c:pt>
                <c:pt idx="253">
                  <c:v>3.9190583333333322</c:v>
                </c:pt>
                <c:pt idx="254">
                  <c:v>3.9190583333333322</c:v>
                </c:pt>
                <c:pt idx="255">
                  <c:v>3.9190583333333322</c:v>
                </c:pt>
                <c:pt idx="256">
                  <c:v>3.9190583333333322</c:v>
                </c:pt>
                <c:pt idx="257">
                  <c:v>3.9190583333333322</c:v>
                </c:pt>
                <c:pt idx="258">
                  <c:v>3.9190583333333322</c:v>
                </c:pt>
                <c:pt idx="259">
                  <c:v>3.9190583333333322</c:v>
                </c:pt>
                <c:pt idx="260">
                  <c:v>3.9190583333333322</c:v>
                </c:pt>
                <c:pt idx="261">
                  <c:v>3.9190583333333322</c:v>
                </c:pt>
                <c:pt idx="262">
                  <c:v>3.9190583333333322</c:v>
                </c:pt>
                <c:pt idx="263">
                  <c:v>3.9190583333333322</c:v>
                </c:pt>
                <c:pt idx="264">
                  <c:v>3.9190583333333322</c:v>
                </c:pt>
                <c:pt idx="265">
                  <c:v>3.9190583333333322</c:v>
                </c:pt>
                <c:pt idx="266">
                  <c:v>3.9190583333333322</c:v>
                </c:pt>
                <c:pt idx="267">
                  <c:v>3.9190583333333322</c:v>
                </c:pt>
                <c:pt idx="268">
                  <c:v>3.9190583333333322</c:v>
                </c:pt>
                <c:pt idx="269">
                  <c:v>3.9190583333333322</c:v>
                </c:pt>
                <c:pt idx="270">
                  <c:v>3.9190583333333322</c:v>
                </c:pt>
                <c:pt idx="271">
                  <c:v>3.9190583333333322</c:v>
                </c:pt>
                <c:pt idx="272">
                  <c:v>3.9190583333333322</c:v>
                </c:pt>
                <c:pt idx="273">
                  <c:v>3.9190583333333322</c:v>
                </c:pt>
                <c:pt idx="274">
                  <c:v>3.9190583333333322</c:v>
                </c:pt>
                <c:pt idx="275">
                  <c:v>3.9190583333333322</c:v>
                </c:pt>
                <c:pt idx="276">
                  <c:v>3.9190583333333322</c:v>
                </c:pt>
                <c:pt idx="277">
                  <c:v>3.9190583333333322</c:v>
                </c:pt>
                <c:pt idx="278">
                  <c:v>3.9190583333333322</c:v>
                </c:pt>
                <c:pt idx="279">
                  <c:v>3.9190583333333322</c:v>
                </c:pt>
                <c:pt idx="280">
                  <c:v>3.9190583333333322</c:v>
                </c:pt>
                <c:pt idx="281">
                  <c:v>3.9190583333333322</c:v>
                </c:pt>
                <c:pt idx="282">
                  <c:v>3.9190583333333322</c:v>
                </c:pt>
                <c:pt idx="283">
                  <c:v>3.9190583333333322</c:v>
                </c:pt>
                <c:pt idx="284">
                  <c:v>3.9190583333333322</c:v>
                </c:pt>
                <c:pt idx="285">
                  <c:v>3.9190583333333322</c:v>
                </c:pt>
                <c:pt idx="286">
                  <c:v>3.9190583333333322</c:v>
                </c:pt>
                <c:pt idx="287">
                  <c:v>3.9190583333333322</c:v>
                </c:pt>
                <c:pt idx="288">
                  <c:v>3.9190583333333322</c:v>
                </c:pt>
                <c:pt idx="289">
                  <c:v>3.9190583333333322</c:v>
                </c:pt>
                <c:pt idx="290">
                  <c:v>3.9190583333333322</c:v>
                </c:pt>
                <c:pt idx="291">
                  <c:v>3.9190583333333322</c:v>
                </c:pt>
                <c:pt idx="292">
                  <c:v>3.9190583333333322</c:v>
                </c:pt>
                <c:pt idx="293">
                  <c:v>3.9190583333333322</c:v>
                </c:pt>
                <c:pt idx="294">
                  <c:v>3.9190583333333322</c:v>
                </c:pt>
                <c:pt idx="295">
                  <c:v>3.9190583333333322</c:v>
                </c:pt>
                <c:pt idx="296">
                  <c:v>3.9190583333333322</c:v>
                </c:pt>
                <c:pt idx="297">
                  <c:v>3.9190583333333322</c:v>
                </c:pt>
                <c:pt idx="298">
                  <c:v>3.9190583333333322</c:v>
                </c:pt>
                <c:pt idx="299">
                  <c:v>3.9190583333333322</c:v>
                </c:pt>
                <c:pt idx="300">
                  <c:v>3.9190583333333322</c:v>
                </c:pt>
                <c:pt idx="301">
                  <c:v>3.9190583333333322</c:v>
                </c:pt>
                <c:pt idx="302">
                  <c:v>3.9190583333333322</c:v>
                </c:pt>
                <c:pt idx="303">
                  <c:v>3.9190583333333322</c:v>
                </c:pt>
                <c:pt idx="304">
                  <c:v>3.9190583333333322</c:v>
                </c:pt>
                <c:pt idx="305">
                  <c:v>3.9190583333333322</c:v>
                </c:pt>
                <c:pt idx="306">
                  <c:v>3.9190583333333322</c:v>
                </c:pt>
                <c:pt idx="307">
                  <c:v>3.9190583333333322</c:v>
                </c:pt>
                <c:pt idx="308">
                  <c:v>3.9190583333333322</c:v>
                </c:pt>
                <c:pt idx="309">
                  <c:v>3.9190583333333322</c:v>
                </c:pt>
                <c:pt idx="310">
                  <c:v>3.9190583333333322</c:v>
                </c:pt>
                <c:pt idx="311">
                  <c:v>3.9190583333333322</c:v>
                </c:pt>
                <c:pt idx="312">
                  <c:v>3.9190583333333322</c:v>
                </c:pt>
                <c:pt idx="313">
                  <c:v>3.9190583333333322</c:v>
                </c:pt>
                <c:pt idx="314">
                  <c:v>3.9190583333333322</c:v>
                </c:pt>
                <c:pt idx="315">
                  <c:v>3.9190583333333322</c:v>
                </c:pt>
                <c:pt idx="316">
                  <c:v>3.9190583333333322</c:v>
                </c:pt>
                <c:pt idx="317">
                  <c:v>3.9190583333333322</c:v>
                </c:pt>
                <c:pt idx="318">
                  <c:v>3.9190583333333322</c:v>
                </c:pt>
                <c:pt idx="319">
                  <c:v>3.9190583333333322</c:v>
                </c:pt>
                <c:pt idx="320">
                  <c:v>3.9190583333333322</c:v>
                </c:pt>
                <c:pt idx="321">
                  <c:v>3.9190583333333322</c:v>
                </c:pt>
                <c:pt idx="322">
                  <c:v>3.9190583333333322</c:v>
                </c:pt>
                <c:pt idx="323">
                  <c:v>3.9190583333333322</c:v>
                </c:pt>
                <c:pt idx="324">
                  <c:v>3.9190583333333322</c:v>
                </c:pt>
                <c:pt idx="325">
                  <c:v>3.9190583333333322</c:v>
                </c:pt>
                <c:pt idx="326">
                  <c:v>3.9190583333333322</c:v>
                </c:pt>
                <c:pt idx="327">
                  <c:v>3.9190583333333322</c:v>
                </c:pt>
                <c:pt idx="328">
                  <c:v>3.9190583333333322</c:v>
                </c:pt>
                <c:pt idx="329">
                  <c:v>3.9190583333333322</c:v>
                </c:pt>
                <c:pt idx="330">
                  <c:v>3.9190583333333322</c:v>
                </c:pt>
                <c:pt idx="331">
                  <c:v>3.9190583333333322</c:v>
                </c:pt>
                <c:pt idx="332">
                  <c:v>3.9190583333333322</c:v>
                </c:pt>
                <c:pt idx="333">
                  <c:v>3.9190583333333322</c:v>
                </c:pt>
                <c:pt idx="334">
                  <c:v>3.9190583333333322</c:v>
                </c:pt>
                <c:pt idx="335">
                  <c:v>3.9190583333333322</c:v>
                </c:pt>
                <c:pt idx="336">
                  <c:v>3.9190583333333322</c:v>
                </c:pt>
                <c:pt idx="337">
                  <c:v>3.9190583333333322</c:v>
                </c:pt>
                <c:pt idx="338">
                  <c:v>3.9190583333333322</c:v>
                </c:pt>
                <c:pt idx="339">
                  <c:v>3.9190583333333322</c:v>
                </c:pt>
                <c:pt idx="340">
                  <c:v>3.9190583333333322</c:v>
                </c:pt>
                <c:pt idx="341">
                  <c:v>3.9190583333333322</c:v>
                </c:pt>
                <c:pt idx="342">
                  <c:v>3.9190583333333322</c:v>
                </c:pt>
                <c:pt idx="343">
                  <c:v>3.9190583333333322</c:v>
                </c:pt>
                <c:pt idx="344">
                  <c:v>3.9190583333333322</c:v>
                </c:pt>
                <c:pt idx="345">
                  <c:v>3.9190583333333322</c:v>
                </c:pt>
                <c:pt idx="346">
                  <c:v>3.9190583333333322</c:v>
                </c:pt>
                <c:pt idx="347">
                  <c:v>3.9190583333333322</c:v>
                </c:pt>
                <c:pt idx="348">
                  <c:v>3.9190583333333322</c:v>
                </c:pt>
                <c:pt idx="349">
                  <c:v>3.9190583333333322</c:v>
                </c:pt>
                <c:pt idx="350">
                  <c:v>3.9190583333333322</c:v>
                </c:pt>
                <c:pt idx="351">
                  <c:v>3.9190583333333322</c:v>
                </c:pt>
                <c:pt idx="352">
                  <c:v>3.9190583333333322</c:v>
                </c:pt>
                <c:pt idx="353">
                  <c:v>3.9190583333333322</c:v>
                </c:pt>
                <c:pt idx="354">
                  <c:v>3.9190583333333322</c:v>
                </c:pt>
                <c:pt idx="355">
                  <c:v>3.9190583333333322</c:v>
                </c:pt>
                <c:pt idx="356">
                  <c:v>3.9190583333333322</c:v>
                </c:pt>
                <c:pt idx="357">
                  <c:v>3.9190583333333322</c:v>
                </c:pt>
                <c:pt idx="358">
                  <c:v>3.9190583333333322</c:v>
                </c:pt>
                <c:pt idx="359">
                  <c:v>3.9190583333333322</c:v>
                </c:pt>
                <c:pt idx="360">
                  <c:v>3.9190583333333322</c:v>
                </c:pt>
                <c:pt idx="361">
                  <c:v>3.9190583333333322</c:v>
                </c:pt>
                <c:pt idx="362">
                  <c:v>3.9190583333333322</c:v>
                </c:pt>
                <c:pt idx="363">
                  <c:v>3.9190583333333322</c:v>
                </c:pt>
                <c:pt idx="364">
                  <c:v>3.9190583333333322</c:v>
                </c:pt>
                <c:pt idx="365">
                  <c:v>3.9190583333333322</c:v>
                </c:pt>
                <c:pt idx="366">
                  <c:v>3.9190583333333322</c:v>
                </c:pt>
                <c:pt idx="367">
                  <c:v>3.9190583333333322</c:v>
                </c:pt>
                <c:pt idx="368">
                  <c:v>3.9190583333333322</c:v>
                </c:pt>
                <c:pt idx="369">
                  <c:v>3.9190583333333322</c:v>
                </c:pt>
                <c:pt idx="370">
                  <c:v>3.9190583333333322</c:v>
                </c:pt>
                <c:pt idx="371">
                  <c:v>3.9190583333333322</c:v>
                </c:pt>
                <c:pt idx="372">
                  <c:v>3.9190583333333322</c:v>
                </c:pt>
                <c:pt idx="373">
                  <c:v>3.9190583333333322</c:v>
                </c:pt>
                <c:pt idx="374">
                  <c:v>3.9190583333333322</c:v>
                </c:pt>
                <c:pt idx="375">
                  <c:v>3.9190583333333322</c:v>
                </c:pt>
                <c:pt idx="376">
                  <c:v>3.9190583333333322</c:v>
                </c:pt>
                <c:pt idx="377">
                  <c:v>3.9190583333333322</c:v>
                </c:pt>
                <c:pt idx="378">
                  <c:v>3.9190583333333322</c:v>
                </c:pt>
                <c:pt idx="379">
                  <c:v>3.9190583333333322</c:v>
                </c:pt>
                <c:pt idx="380">
                  <c:v>3.9190583333333322</c:v>
                </c:pt>
                <c:pt idx="381">
                  <c:v>3.9190583333333322</c:v>
                </c:pt>
                <c:pt idx="382">
                  <c:v>3.9190583333333322</c:v>
                </c:pt>
                <c:pt idx="383">
                  <c:v>3.9190583333333322</c:v>
                </c:pt>
                <c:pt idx="384">
                  <c:v>3.9190583333333322</c:v>
                </c:pt>
                <c:pt idx="385">
                  <c:v>3.9190583333333322</c:v>
                </c:pt>
                <c:pt idx="386">
                  <c:v>3.9190583333333322</c:v>
                </c:pt>
                <c:pt idx="387">
                  <c:v>3.9190583333333322</c:v>
                </c:pt>
                <c:pt idx="388">
                  <c:v>3.9190583333333322</c:v>
                </c:pt>
                <c:pt idx="389">
                  <c:v>3.9190583333333322</c:v>
                </c:pt>
                <c:pt idx="390">
                  <c:v>3.9190583333333322</c:v>
                </c:pt>
                <c:pt idx="391">
                  <c:v>3.9190583333333322</c:v>
                </c:pt>
                <c:pt idx="392">
                  <c:v>3.9190583333333322</c:v>
                </c:pt>
                <c:pt idx="393">
                  <c:v>3.9190583333333322</c:v>
                </c:pt>
                <c:pt idx="394">
                  <c:v>3.9190583333333322</c:v>
                </c:pt>
                <c:pt idx="395">
                  <c:v>3.9190583333333322</c:v>
                </c:pt>
                <c:pt idx="396">
                  <c:v>3.9190583333333322</c:v>
                </c:pt>
                <c:pt idx="397">
                  <c:v>3.9190583333333322</c:v>
                </c:pt>
                <c:pt idx="398">
                  <c:v>3.9190583333333322</c:v>
                </c:pt>
                <c:pt idx="399">
                  <c:v>3.9190583333333322</c:v>
                </c:pt>
                <c:pt idx="400">
                  <c:v>3.9190583333333322</c:v>
                </c:pt>
                <c:pt idx="401">
                  <c:v>3.9190583333333322</c:v>
                </c:pt>
                <c:pt idx="402">
                  <c:v>3.9190583333333322</c:v>
                </c:pt>
                <c:pt idx="403">
                  <c:v>3.9190583333333322</c:v>
                </c:pt>
                <c:pt idx="404">
                  <c:v>3.9190583333333322</c:v>
                </c:pt>
                <c:pt idx="405">
                  <c:v>3.9190583333333322</c:v>
                </c:pt>
                <c:pt idx="406">
                  <c:v>3.91905833333333</c:v>
                </c:pt>
                <c:pt idx="407">
                  <c:v>3.91905833333333</c:v>
                </c:pt>
                <c:pt idx="408">
                  <c:v>3.91905833333333</c:v>
                </c:pt>
                <c:pt idx="409">
                  <c:v>3.91905833333333</c:v>
                </c:pt>
                <c:pt idx="410">
                  <c:v>3.91905833333333</c:v>
                </c:pt>
                <c:pt idx="411">
                  <c:v>3.91905833333333</c:v>
                </c:pt>
                <c:pt idx="412">
                  <c:v>3.91905833333333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F5B-4A78-A9AA-44EEA418A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4900168"/>
        <c:axId val="84902912"/>
        <c:extLst/>
      </c:lineChart>
      <c:dateAx>
        <c:axId val="84900168"/>
        <c:scaling>
          <c:orientation val="minMax"/>
          <c:max val="46143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 algn="ctr"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sv-SE" sz="1000" b="0" baseline="0"/>
                  <a:t>Originaldata, januari 1992 -</a:t>
                </a:r>
                <a:r>
                  <a:rPr lang="sv-SE" sz="1000" b="0" baseline="0">
                    <a:solidFill>
                      <a:sysClr val="windowText" lastClr="000000"/>
                    </a:solidFill>
                  </a:rPr>
                  <a:t> maj </a:t>
                </a:r>
                <a:r>
                  <a:rPr lang="sv-SE" sz="1000" b="0" baseline="0"/>
                  <a:t>2026. </a:t>
                </a:r>
                <a:r>
                  <a:rPr lang="sv-SE" sz="1000" b="0" i="0" u="none" strike="noStrike" baseline="0">
                    <a:effectLst/>
                  </a:rPr>
                  <a:t>I mars 2020 varslades                 42 400 personer och i april 2020 varslades 26 800 personer.</a:t>
                </a:r>
                <a:r>
                  <a:rPr lang="sv-SE" sz="1000" b="0" baseline="0"/>
                  <a:t>   </a:t>
                </a:r>
              </a:p>
              <a:p>
                <a:pPr algn="ctr">
                  <a:defRPr/>
                </a:pPr>
                <a:r>
                  <a:rPr lang="sv-SE" sz="1000" b="0" baseline="0"/>
                  <a:t>Källa: Arbetsförmedlingen </a:t>
                </a:r>
                <a:r>
                  <a:rPr lang="sv-SE" sz="1000" b="1" i="0" u="none" strike="noStrike" baseline="0">
                    <a:effectLst/>
                  </a:rPr>
                  <a:t> </a:t>
                </a:r>
                <a:r>
                  <a:rPr lang="sv-SE" sz="1000" b="0" baseline="0"/>
                  <a:t> </a:t>
                </a:r>
                <a:endParaRPr lang="sv-SE" sz="1000" b="0"/>
              </a:p>
            </c:rich>
          </c:tx>
          <c:layout>
            <c:manualLayout>
              <c:xMode val="edge"/>
              <c:yMode val="edge"/>
              <c:x val="0.13839769381996719"/>
              <c:y val="0.8229495478475409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 algn="ctr">
                <a:defRPr sz="1000" b="1" i="0" u="none" strike="noStrike" kern="1200" baseline="0">
                  <a:solidFill>
                    <a:sysClr val="windowText" lastClr="000000"/>
                  </a:solidFill>
                  <a:latin typeface="+mj-lt"/>
                  <a:ea typeface="+mn-ea"/>
                  <a:cs typeface="+mn-cs"/>
                </a:defRPr>
              </a:pPr>
              <a:endParaRPr lang="sv-SE"/>
            </a:p>
          </c:txPr>
        </c:title>
        <c:numFmt formatCode="yyyy;@" sourceLinked="0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2912"/>
        <c:crosses val="autoZero"/>
        <c:auto val="1"/>
        <c:lblOffset val="100"/>
        <c:baseTimeUnit val="months"/>
        <c:majorUnit val="2"/>
        <c:majorTimeUnit val="years"/>
      </c:dateAx>
      <c:valAx>
        <c:axId val="84902912"/>
        <c:scaling>
          <c:orientation val="minMax"/>
          <c:max val="2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j-lt"/>
                    <a:ea typeface="+mn-ea"/>
                    <a:cs typeface="+mn-cs"/>
                  </a:defRPr>
                </a:pPr>
                <a:r>
                  <a:rPr lang="sv-SE" b="0"/>
                  <a:t>Tusental</a:t>
                </a:r>
              </a:p>
            </c:rich>
          </c:tx>
          <c:layout>
            <c:manualLayout>
              <c:xMode val="edge"/>
              <c:yMode val="edge"/>
              <c:x val="1.2795018657002905E-3"/>
              <c:y val="0.142150671528951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j-lt"/>
                  <a:ea typeface="+mn-ea"/>
                  <a:cs typeface="+mn-cs"/>
                </a:defRPr>
              </a:pPr>
              <a:endParaRPr lang="sv-SE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j-lt"/>
                <a:ea typeface="+mn-ea"/>
                <a:cs typeface="+mn-cs"/>
              </a:defRPr>
            </a:pPr>
            <a:endParaRPr lang="sv-SE"/>
          </a:p>
        </c:txPr>
        <c:crossAx val="84900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0"/>
        <c:delete val="1"/>
      </c:legendEntry>
      <c:layout>
        <c:manualLayout>
          <c:xMode val="edge"/>
          <c:yMode val="edge"/>
          <c:x val="4.999989760707739E-2"/>
          <c:y val="0.10949577055110961"/>
          <c:w val="0.9"/>
          <c:h val="6.957792071732661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j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+mj-lt"/>
        </a:defRPr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[diagram-tabellunderlag-arbetsmarknadsutsikterna-var-2026.xlsx]Anställningsplaner tot!Pivottabell2</c:name>
    <c:fmtId val="1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Anställda om ett år, </a:t>
            </a:r>
            <a:r>
              <a:rPr lang="sv-SE" b="1"/>
              <a:t>totalt</a:t>
            </a:r>
            <a:endParaRPr lang="en-US" b="1"/>
          </a:p>
          <a:p>
            <a:pPr>
              <a:defRPr/>
            </a:pPr>
            <a:r>
              <a:rPr lang="sv-SE" sz="1200"/>
              <a:t>Nettotal och bruttovärden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091D5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02A70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CE1CBD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6.1234930410423313E-2"/>
          <c:y val="0.25650320842282315"/>
          <c:w val="0.91098849031607443"/>
          <c:h val="0.4603255448022538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'Anställningsplaner tot'!$M$3:$M$9</c:f>
              <c:strCache>
                <c:ptCount val="1"/>
                <c:pt idx="0">
                  <c:v>Våren 2025</c:v>
                </c:pt>
              </c:strCache>
            </c:strRef>
          </c:tx>
          <c:spPr>
            <a:solidFill>
              <a:srgbClr val="091D5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'Anställningsplaner tot'!$M$3:$M$9</c:f>
                <c:numCache>
                  <c:formatCode>General</c:formatCode>
                  <c:ptCount val="7"/>
                  <c:pt idx="0">
                    <c:v>1.371812578192882</c:v>
                  </c:pt>
                  <c:pt idx="1">
                    <c:v>1.019831035748181</c:v>
                  </c:pt>
                  <c:pt idx="2">
                    <c:v>0.57743631762561531</c:v>
                  </c:pt>
                  <c:pt idx="3">
                    <c:v>0.69027970043355058</c:v>
                  </c:pt>
                  <c:pt idx="4">
                    <c:v>0.33177851061441771</c:v>
                  </c:pt>
                  <c:pt idx="5">
                    <c:v>1.0918527705045</c:v>
                  </c:pt>
                </c:numCache>
              </c:numRef>
            </c:plus>
            <c:minus>
              <c:numRef>
                <c:f>'Anställningsplaner tot'!$M$3:$M$9</c:f>
                <c:numCache>
                  <c:formatCode>General</c:formatCode>
                  <c:ptCount val="7"/>
                  <c:pt idx="0">
                    <c:v>1.371812578192882</c:v>
                  </c:pt>
                  <c:pt idx="1">
                    <c:v>1.019831035748181</c:v>
                  </c:pt>
                  <c:pt idx="2">
                    <c:v>0.57743631762561531</c:v>
                  </c:pt>
                  <c:pt idx="3">
                    <c:v>0.69027970043355058</c:v>
                  </c:pt>
                  <c:pt idx="4">
                    <c:v>0.33177851061441771</c:v>
                  </c:pt>
                  <c:pt idx="5">
                    <c:v>1.0918527705045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'Anställningsplaner tot'!$M$3:$M$9</c:f>
              <c:strCache>
                <c:ptCount val="7"/>
                <c:pt idx="0">
                  <c:v>Viss ökning</c:v>
                </c:pt>
                <c:pt idx="1">
                  <c:v>Stor ökning</c:v>
                </c:pt>
                <c:pt idx="2">
                  <c:v>Ingen förändring</c:v>
                </c:pt>
                <c:pt idx="3">
                  <c:v>Viss minskning</c:v>
                </c:pt>
                <c:pt idx="4">
                  <c:v>Stor minskning</c:v>
                </c:pt>
                <c:pt idx="5">
                  <c:v>Kan ej bedöma</c:v>
                </c:pt>
                <c:pt idx="6">
                  <c:v>Nettotal</c:v>
                </c:pt>
              </c:strCache>
            </c:strRef>
          </c:cat>
          <c:val>
            <c:numRef>
              <c:f>'Anställningsplaner tot'!$M$3:$M$9</c:f>
              <c:numCache>
                <c:formatCode>0.0</c:formatCode>
                <c:ptCount val="7"/>
                <c:pt idx="0">
                  <c:v>20.474396169600659</c:v>
                </c:pt>
                <c:pt idx="1">
                  <c:v>3.0303273138104179</c:v>
                </c:pt>
                <c:pt idx="2">
                  <c:v>46.374951477950972</c:v>
                </c:pt>
                <c:pt idx="3">
                  <c:v>7.8560739880625956</c:v>
                </c:pt>
                <c:pt idx="4">
                  <c:v>2.499642854137146</c:v>
                </c:pt>
                <c:pt idx="5">
                  <c:v>19.764608196438211</c:v>
                </c:pt>
                <c:pt idx="6">
                  <c:v>13.14900664121134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1B-4F24-8770-4AF168E57543}"/>
            </c:ext>
          </c:extLst>
        </c:ser>
        <c:ser>
          <c:idx val="1"/>
          <c:order val="1"/>
          <c:tx>
            <c:strRef>
              <c:f>'Anställningsplaner tot'!$M$3:$M$9</c:f>
              <c:strCache>
                <c:ptCount val="1"/>
                <c:pt idx="0">
                  <c:v>Hösten 2025</c:v>
                </c:pt>
              </c:strCache>
            </c:strRef>
          </c:tx>
          <c:spPr>
            <a:solidFill>
              <a:srgbClr val="02A70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'Anställningsplaner tot'!$N$3:$N$9</c:f>
                <c:numCache>
                  <c:formatCode>General</c:formatCode>
                  <c:ptCount val="7"/>
                  <c:pt idx="0">
                    <c:v>1.377975583569047</c:v>
                  </c:pt>
                  <c:pt idx="1">
                    <c:v>0.97482421851236845</c:v>
                  </c:pt>
                  <c:pt idx="2">
                    <c:v>0.48884368394371858</c:v>
                  </c:pt>
                  <c:pt idx="3">
                    <c:v>0.63773766836273116</c:v>
                  </c:pt>
                  <c:pt idx="4">
                    <c:v>0.46000574614394157</c:v>
                  </c:pt>
                  <c:pt idx="5">
                    <c:v>1.127616414666011</c:v>
                  </c:pt>
                </c:numCache>
              </c:numRef>
            </c:plus>
            <c:minus>
              <c:numRef>
                <c:f>'Anställningsplaner tot'!$N$3:$N$9</c:f>
                <c:numCache>
                  <c:formatCode>General</c:formatCode>
                  <c:ptCount val="7"/>
                  <c:pt idx="0">
                    <c:v>1.377975583569047</c:v>
                  </c:pt>
                  <c:pt idx="1">
                    <c:v>0.97482421851236845</c:v>
                  </c:pt>
                  <c:pt idx="2">
                    <c:v>0.48884368394371858</c:v>
                  </c:pt>
                  <c:pt idx="3">
                    <c:v>0.63773766836273116</c:v>
                  </c:pt>
                  <c:pt idx="4">
                    <c:v>0.46000574614394157</c:v>
                  </c:pt>
                  <c:pt idx="5">
                    <c:v>1.127616414666011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'Anställningsplaner tot'!$M$3:$M$9</c:f>
              <c:strCache>
                <c:ptCount val="7"/>
                <c:pt idx="0">
                  <c:v>Viss ökning</c:v>
                </c:pt>
                <c:pt idx="1">
                  <c:v>Stor ökning</c:v>
                </c:pt>
                <c:pt idx="2">
                  <c:v>Ingen förändring</c:v>
                </c:pt>
                <c:pt idx="3">
                  <c:v>Viss minskning</c:v>
                </c:pt>
                <c:pt idx="4">
                  <c:v>Stor minskning</c:v>
                </c:pt>
                <c:pt idx="5">
                  <c:v>Kan ej bedöma</c:v>
                </c:pt>
                <c:pt idx="6">
                  <c:v>Nettotal</c:v>
                </c:pt>
              </c:strCache>
            </c:strRef>
          </c:cat>
          <c:val>
            <c:numRef>
              <c:f>'Anställningsplaner tot'!$M$3:$M$9</c:f>
              <c:numCache>
                <c:formatCode>0.0</c:formatCode>
                <c:ptCount val="7"/>
                <c:pt idx="0">
                  <c:v>20.058587381741209</c:v>
                </c:pt>
                <c:pt idx="1">
                  <c:v>3.2692812222104108</c:v>
                </c:pt>
                <c:pt idx="2">
                  <c:v>48.124456978500533</c:v>
                </c:pt>
                <c:pt idx="3">
                  <c:v>7.2892302901322186</c:v>
                </c:pt>
                <c:pt idx="4">
                  <c:v>1.8694936172226739</c:v>
                </c:pt>
                <c:pt idx="5">
                  <c:v>19.388950510192931</c:v>
                </c:pt>
                <c:pt idx="6">
                  <c:v>14.16914469659673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51B-4F24-8770-4AF168E57543}"/>
            </c:ext>
          </c:extLst>
        </c:ser>
        <c:ser>
          <c:idx val="2"/>
          <c:order val="2"/>
          <c:tx>
            <c:strRef>
              <c:f>'Anställningsplaner tot'!$M$3:$M$9</c:f>
              <c:strCache>
                <c:ptCount val="1"/>
                <c:pt idx="0">
                  <c:v>Våren 2026</c:v>
                </c:pt>
              </c:strCache>
            </c:strRef>
          </c:tx>
          <c:spPr>
            <a:solidFill>
              <a:srgbClr val="CE1CBD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'Anställningsplaner tot'!$O$3:$O$9</c:f>
                <c:numCache>
                  <c:formatCode>General</c:formatCode>
                  <c:ptCount val="7"/>
                  <c:pt idx="0">
                    <c:v>1.328266461940514</c:v>
                  </c:pt>
                  <c:pt idx="1">
                    <c:v>0.97106625822752368</c:v>
                  </c:pt>
                  <c:pt idx="2">
                    <c:v>0.45789223486191899</c:v>
                  </c:pt>
                  <c:pt idx="3">
                    <c:v>0.62833975693887956</c:v>
                  </c:pt>
                  <c:pt idx="4">
                    <c:v>0.38604721356615801</c:v>
                  </c:pt>
                  <c:pt idx="5">
                    <c:v>1.0522577557523749</c:v>
                  </c:pt>
                </c:numCache>
              </c:numRef>
            </c:plus>
            <c:minus>
              <c:numRef>
                <c:f>'Anställningsplaner tot'!$O$3:$O$9</c:f>
                <c:numCache>
                  <c:formatCode>General</c:formatCode>
                  <c:ptCount val="7"/>
                  <c:pt idx="0">
                    <c:v>1.328266461940514</c:v>
                  </c:pt>
                  <c:pt idx="1">
                    <c:v>0.97106625822752368</c:v>
                  </c:pt>
                  <c:pt idx="2">
                    <c:v>0.45789223486191899</c:v>
                  </c:pt>
                  <c:pt idx="3">
                    <c:v>0.62833975693887956</c:v>
                  </c:pt>
                  <c:pt idx="4">
                    <c:v>0.38604721356615801</c:v>
                  </c:pt>
                  <c:pt idx="5">
                    <c:v>1.0522577557523749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strRef>
              <c:f>'Anställningsplaner tot'!$M$3:$M$9</c:f>
              <c:strCache>
                <c:ptCount val="7"/>
                <c:pt idx="0">
                  <c:v>Viss ökning</c:v>
                </c:pt>
                <c:pt idx="1">
                  <c:v>Stor ökning</c:v>
                </c:pt>
                <c:pt idx="2">
                  <c:v>Ingen förändring</c:v>
                </c:pt>
                <c:pt idx="3">
                  <c:v>Viss minskning</c:v>
                </c:pt>
                <c:pt idx="4">
                  <c:v>Stor minskning</c:v>
                </c:pt>
                <c:pt idx="5">
                  <c:v>Kan ej bedöma</c:v>
                </c:pt>
                <c:pt idx="6">
                  <c:v>Nettotal</c:v>
                </c:pt>
              </c:strCache>
            </c:strRef>
          </c:cat>
          <c:val>
            <c:numRef>
              <c:f>'Anställningsplaner tot'!$M$3:$M$9</c:f>
              <c:numCache>
                <c:formatCode>0.00</c:formatCode>
                <c:ptCount val="7"/>
                <c:pt idx="0">
                  <c:v>19.497998522206949</c:v>
                </c:pt>
                <c:pt idx="1">
                  <c:v>3.0467252383940462</c:v>
                </c:pt>
                <c:pt idx="2">
                  <c:v>47.489546341146507</c:v>
                </c:pt>
                <c:pt idx="3">
                  <c:v>8.061987647290934</c:v>
                </c:pt>
                <c:pt idx="4">
                  <c:v>1.956936097440005</c:v>
                </c:pt>
                <c:pt idx="5">
                  <c:v>19.94680615352155</c:v>
                </c:pt>
                <c:pt idx="6">
                  <c:v>12.525800015870059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1B-4F24-8770-4AF168E575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89650560"/>
        <c:axId val="689651520"/>
      </c:barChart>
      <c:catAx>
        <c:axId val="6896505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  <a:effectLst/>
                  </a:rPr>
                  <a:t>Nettotalen beräknas som </a:t>
                </a:r>
                <a:r>
                  <a:rPr lang="sv-SE" sz="1000" b="0" i="0" u="none" strike="noStrike" baseline="0">
                    <a:effectLst/>
                  </a:rPr>
                  <a:t>skillnaden mellan andelen arbetsgivare som svarar att de tror på en ökad respektive en minskad personalstyrka</a:t>
                </a: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  <a:effectLst/>
                  </a:rPr>
                  <a:t>.                             Felstaplarna visar 95-procentiga konfidensintervall</a:t>
                </a:r>
              </a:p>
              <a:p>
                <a:pPr>
                  <a:defRPr/>
                </a:pP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  <a:effectLst/>
                  </a:rPr>
                  <a:t>Källa: Arbetsförmedlingen och SCB</a:t>
                </a:r>
                <a:endParaRPr lang="sv-SE"/>
              </a:p>
            </c:rich>
          </c:tx>
          <c:layout>
            <c:manualLayout>
              <c:xMode val="edge"/>
              <c:yMode val="edge"/>
              <c:x val="0.11717847547665741"/>
              <c:y val="0.8250819989616791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89651520"/>
        <c:crosses val="autoZero"/>
        <c:auto val="1"/>
        <c:lblAlgn val="ctr"/>
        <c:lblOffset val="100"/>
        <c:noMultiLvlLbl val="0"/>
      </c:catAx>
      <c:valAx>
        <c:axId val="689651520"/>
        <c:scaling>
          <c:orientation val="minMax"/>
          <c:max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/>
                  <a:t>Andel</a:t>
                </a:r>
              </a:p>
            </c:rich>
          </c:tx>
          <c:layout>
            <c:manualLayout>
              <c:xMode val="edge"/>
              <c:yMode val="edge"/>
              <c:x val="1.2625717851591944E-2"/>
              <c:y val="0.161800415834309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68965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[diagram-tabellunderlag-arbetsmarknadsutsikterna-var-2026.xlsx]Anställningsplaner Ngren!Pivottabell4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sv-SE" b="1">
                <a:solidFill>
                  <a:sysClr val="windowText" lastClr="000000"/>
                </a:solidFill>
              </a:rPr>
              <a:t>Anställda</a:t>
            </a:r>
            <a:r>
              <a:rPr lang="sv-SE" b="1" baseline="0">
                <a:solidFill>
                  <a:sysClr val="windowText" lastClr="000000"/>
                </a:solidFill>
              </a:rPr>
              <a:t> om ett år, per bransch</a:t>
            </a:r>
            <a:endParaRPr lang="sv-SE" b="1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rgbClr val="091D54"/>
          </a:solidFill>
          <a:ln>
            <a:solidFill>
              <a:srgbClr val="091D54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02A704"/>
          </a:solidFill>
          <a:ln>
            <a:solidFill>
              <a:srgbClr val="02A704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rgbClr val="CE1CBD"/>
          </a:solidFill>
          <a:ln>
            <a:solidFill>
              <a:srgbClr val="CE1CBD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4.5754865547466946E-2"/>
          <c:y val="0.18853370431651548"/>
          <c:w val="0.93349041747140094"/>
          <c:h val="0.5302044444444444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'Anställningsplaner Ngren'!$B$3:$B$4</c:f>
              <c:strCache>
                <c:ptCount val="1"/>
                <c:pt idx="0">
                  <c:v>Våren 2025</c:v>
                </c:pt>
              </c:strCache>
            </c:strRef>
          </c:tx>
          <c:spPr>
            <a:solidFill>
              <a:srgbClr val="091D54"/>
            </a:solidFill>
            <a:ln>
              <a:solidFill>
                <a:srgbClr val="091D54"/>
              </a:solidFill>
            </a:ln>
            <a:effectLst/>
          </c:spPr>
          <c:invertIfNegative val="0"/>
          <c:cat>
            <c:strRef>
              <c:f>'Anställningsplaner Ngren'!$A$5:$A$10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'Anställningsplaner Ngren'!$B$5:$B$10</c:f>
              <c:numCache>
                <c:formatCode>0.0</c:formatCode>
                <c:ptCount val="6"/>
                <c:pt idx="0">
                  <c:v>17.652653164827651</c:v>
                </c:pt>
                <c:pt idx="1">
                  <c:v>18.607136145289282</c:v>
                </c:pt>
                <c:pt idx="2">
                  <c:v>17.677007554631111</c:v>
                </c:pt>
                <c:pt idx="3">
                  <c:v>1.3256244876265979</c:v>
                </c:pt>
                <c:pt idx="4">
                  <c:v>16.229360185373459</c:v>
                </c:pt>
                <c:pt idx="5">
                  <c:v>13.14900664121134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6-4429-82C1-0C46F3035FFE}"/>
            </c:ext>
          </c:extLst>
        </c:ser>
        <c:ser>
          <c:idx val="1"/>
          <c:order val="1"/>
          <c:tx>
            <c:strRef>
              <c:f>'Anställningsplaner Ngren'!$C$3:$C$4</c:f>
              <c:strCache>
                <c:ptCount val="1"/>
                <c:pt idx="0">
                  <c:v>Hösten 2025</c:v>
                </c:pt>
              </c:strCache>
            </c:strRef>
          </c:tx>
          <c:spPr>
            <a:solidFill>
              <a:srgbClr val="02A704"/>
            </a:solidFill>
            <a:ln>
              <a:solidFill>
                <a:srgbClr val="02A704"/>
              </a:solidFill>
            </a:ln>
            <a:effectLst/>
          </c:spPr>
          <c:invertIfNegative val="0"/>
          <c:cat>
            <c:strRef>
              <c:f>'Anställningsplaner Ngren'!$A$5:$A$10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'Anställningsplaner Ngren'!$C$5:$C$10</c:f>
              <c:numCache>
                <c:formatCode>0.0</c:formatCode>
                <c:ptCount val="6"/>
                <c:pt idx="0">
                  <c:v>24.829760367254341</c:v>
                </c:pt>
                <c:pt idx="1">
                  <c:v>20.623554821334579</c:v>
                </c:pt>
                <c:pt idx="2">
                  <c:v>10.057811686951879</c:v>
                </c:pt>
                <c:pt idx="3">
                  <c:v>4.1969638673661596</c:v>
                </c:pt>
                <c:pt idx="4">
                  <c:v>15.491792515087811</c:v>
                </c:pt>
                <c:pt idx="5">
                  <c:v>14.16914469659673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6-4429-82C1-0C46F3035FFE}"/>
            </c:ext>
          </c:extLst>
        </c:ser>
        <c:ser>
          <c:idx val="2"/>
          <c:order val="2"/>
          <c:tx>
            <c:strRef>
              <c:f>'Anställningsplaner Ngren'!$D$3:$D$4</c:f>
              <c:strCache>
                <c:ptCount val="1"/>
                <c:pt idx="0">
                  <c:v>Våren 2026</c:v>
                </c:pt>
              </c:strCache>
            </c:strRef>
          </c:tx>
          <c:spPr>
            <a:solidFill>
              <a:srgbClr val="CE1CBD"/>
            </a:solidFill>
            <a:ln>
              <a:solidFill>
                <a:srgbClr val="CE1CBD"/>
              </a:solidFill>
            </a:ln>
            <a:effectLst/>
          </c:spPr>
          <c:invertIfNegative val="0"/>
          <c:cat>
            <c:strRef>
              <c:f>'Anställningsplaner Ngren'!$A$5:$A$10</c:f>
              <c:strCache>
                <c:ptCount val="6"/>
                <c:pt idx="0">
                  <c:v>Bygg</c:v>
                </c:pt>
                <c:pt idx="1">
                  <c:v>Industri</c:v>
                </c:pt>
                <c:pt idx="2">
                  <c:v>Jord och skog</c:v>
                </c:pt>
                <c:pt idx="3">
                  <c:v>Offentliga tjänster</c:v>
                </c:pt>
                <c:pt idx="4">
                  <c:v>Privata tjänster</c:v>
                </c:pt>
                <c:pt idx="5">
                  <c:v>Totalt</c:v>
                </c:pt>
              </c:strCache>
            </c:strRef>
          </c:cat>
          <c:val>
            <c:numRef>
              <c:f>'Anställningsplaner Ngren'!$D$5:$D$10</c:f>
              <c:numCache>
                <c:formatCode>0.0</c:formatCode>
                <c:ptCount val="6"/>
                <c:pt idx="0">
                  <c:v>25.712237482201211</c:v>
                </c:pt>
                <c:pt idx="1">
                  <c:v>21.128791403912</c:v>
                </c:pt>
                <c:pt idx="2">
                  <c:v>8.578155560914178</c:v>
                </c:pt>
                <c:pt idx="3">
                  <c:v>-1.2053820084288851</c:v>
                </c:pt>
                <c:pt idx="4">
                  <c:v>14.615505162304689</c:v>
                </c:pt>
                <c:pt idx="5">
                  <c:v>12.525800015870059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6-4429-82C1-0C46F3035F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3"/>
        <c:axId val="1121047264"/>
        <c:axId val="1121048224"/>
      </c:barChart>
      <c:catAx>
        <c:axId val="1121047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  <a:effectLst/>
                  </a:rPr>
                  <a:t>Nettotalen beräknas som skillnaden mellan andelen arbetsgivare som svarar att de tror på en ökad respektive en minskad personalstyrka.                             Felstaplarna visar 95-procentiga konfidensintervall</a:t>
                </a:r>
              </a:p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  <a:effectLst/>
                  </a:rPr>
                  <a:t>Källa: Arbetsförmedlingen och SCB</a:t>
                </a:r>
                <a:endParaRPr lang="sv-SE" sz="1000" b="0" i="0" u="none" strike="noStrike" kern="1200" baseline="0">
                  <a:solidFill>
                    <a:sysClr val="windowText" lastClr="000000"/>
                  </a:solidFill>
                </a:endParaRPr>
              </a:p>
            </c:rich>
          </c:tx>
          <c:layout>
            <c:manualLayout>
              <c:xMode val="edge"/>
              <c:yMode val="edge"/>
              <c:x val="0.11297296759692084"/>
              <c:y val="0.8200833333333333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121048224"/>
        <c:crosses val="autoZero"/>
        <c:auto val="1"/>
        <c:lblAlgn val="ctr"/>
        <c:lblOffset val="100"/>
        <c:noMultiLvlLbl val="0"/>
      </c:catAx>
      <c:valAx>
        <c:axId val="1121048224"/>
        <c:scaling>
          <c:orientation val="minMax"/>
          <c:max val="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Nettotal </a:t>
                </a:r>
              </a:p>
            </c:rich>
          </c:tx>
          <c:layout>
            <c:manualLayout>
              <c:xMode val="edge"/>
              <c:yMode val="edge"/>
              <c:x val="3.7735849056603772E-2"/>
              <c:y val="0.129846585838023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121047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[diagram-tabellunderlag-arbetsmarknadsutsikterna-var-2026.xlsx]Efterfrågan tot!Pivottabell16</c:name>
    <c:fmtId val="5"/>
  </c:pivotSource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sv-SE"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Efterfrågeindikator, totalt för olika perioder</a:t>
            </a:r>
          </a:p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>
                <a:solidFill>
                  <a:sysClr val="windowText" lastClr="000000">
                    <a:lumMod val="65000"/>
                    <a:lumOff val="35000"/>
                  </a:sysClr>
                </a:solidFill>
              </a:defRPr>
            </a:pPr>
            <a:r>
              <a:rPr lang="sv-SE" sz="12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Nettotal och bruttovärden</a:t>
            </a:r>
            <a:endParaRPr lang="sv-SE" sz="12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rgbClr val="E83278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091D5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rgbClr val="02A704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9"/>
        <c:spPr>
          <a:solidFill>
            <a:srgbClr val="CE1CBD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>
        <c:manualLayout>
          <c:layoutTarget val="inner"/>
          <c:xMode val="edge"/>
          <c:yMode val="edge"/>
          <c:x val="6.1392604405461973E-2"/>
          <c:y val="0.21924944444444444"/>
          <c:w val="0.91075929432871527"/>
          <c:h val="0.289184078368156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('Efterfrågan tot'!$N$4:$N$7,'Efterfrågan tot'!$N$9:$N$12,'Efterfrågan tot'!$N$14:$N$17)</c:f>
              <c:strCache>
                <c:ptCount val="1"/>
                <c:pt idx="0">
                  <c:v>Våren 2025</c:v>
                </c:pt>
              </c:strCache>
            </c:strRef>
          </c:tx>
          <c:spPr>
            <a:solidFill>
              <a:srgbClr val="091D5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('Efterfrågan tot'!$N$4:$N$7,'Efterfrågan tot'!$N$9:$N$12,'Efterfrågan tot'!$N$14:$N$17)</c:f>
                <c:numCache>
                  <c:formatCode>General</c:formatCode>
                  <c:ptCount val="12"/>
                  <c:pt idx="0">
                    <c:v>1.939419431358302</c:v>
                  </c:pt>
                  <c:pt idx="1">
                    <c:v>2.2975478356443202</c:v>
                  </c:pt>
                  <c:pt idx="2">
                    <c:v>1.8729980849038319</c:v>
                  </c:pt>
                  <c:pt idx="4">
                    <c:v>2.07379108021965</c:v>
                  </c:pt>
                  <c:pt idx="5">
                    <c:v>2.232027908824918</c:v>
                  </c:pt>
                  <c:pt idx="6">
                    <c:v>1.4769214623764411</c:v>
                  </c:pt>
                  <c:pt idx="8">
                    <c:v>2.2850283450774218</c:v>
                  </c:pt>
                  <c:pt idx="9">
                    <c:v>2.2829240596598188</c:v>
                  </c:pt>
                  <c:pt idx="10">
                    <c:v>1.445335113259778</c:v>
                  </c:pt>
                </c:numCache>
              </c:numRef>
            </c:plus>
            <c:minus>
              <c:numRef>
                <c:f>('Efterfrågan tot'!$N$4:$N$7,'Efterfrågan tot'!$N$9:$N$12,'Efterfrågan tot'!$N$14:$N$17)</c:f>
                <c:numCache>
                  <c:formatCode>General</c:formatCode>
                  <c:ptCount val="12"/>
                  <c:pt idx="0">
                    <c:v>1.939419431358302</c:v>
                  </c:pt>
                  <c:pt idx="1">
                    <c:v>2.2975478356443202</c:v>
                  </c:pt>
                  <c:pt idx="2">
                    <c:v>1.8729980849038319</c:v>
                  </c:pt>
                  <c:pt idx="4">
                    <c:v>2.07379108021965</c:v>
                  </c:pt>
                  <c:pt idx="5">
                    <c:v>2.232027908824918</c:v>
                  </c:pt>
                  <c:pt idx="6">
                    <c:v>1.4769214623764411</c:v>
                  </c:pt>
                  <c:pt idx="8">
                    <c:v>2.2850283450774218</c:v>
                  </c:pt>
                  <c:pt idx="9">
                    <c:v>2.2829240596598188</c:v>
                  </c:pt>
                  <c:pt idx="10">
                    <c:v>1.445335113259778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multiLvlStrRef>
              <c:f>('Efterfrågan tot'!$N$4:$N$7,'Efterfrågan tot'!$N$9:$N$12,'Efterfrågan tot'!$N$14:$N$17)</c:f>
              <c:multiLvlStrCache>
                <c:ptCount val="12"/>
                <c:lvl>
                  <c:pt idx="0">
                    <c:v>Minska</c:v>
                  </c:pt>
                  <c:pt idx="1">
                    <c:v>Oförändrat</c:v>
                  </c:pt>
                  <c:pt idx="2">
                    <c:v>Öka</c:v>
                  </c:pt>
                  <c:pt idx="3">
                    <c:v>Nettotal</c:v>
                  </c:pt>
                  <c:pt idx="4">
                    <c:v>Minska</c:v>
                  </c:pt>
                  <c:pt idx="5">
                    <c:v>Oförändrat</c:v>
                  </c:pt>
                  <c:pt idx="6">
                    <c:v>Öka</c:v>
                  </c:pt>
                  <c:pt idx="7">
                    <c:v>Nettotal</c:v>
                  </c:pt>
                  <c:pt idx="8">
                    <c:v>Minska</c:v>
                  </c:pt>
                  <c:pt idx="9">
                    <c:v>Oförändrat</c:v>
                  </c:pt>
                  <c:pt idx="10">
                    <c:v>Öka</c:v>
                  </c:pt>
                  <c:pt idx="11">
                    <c:v>Nettotal</c:v>
                  </c:pt>
                </c:lvl>
                <c:lvl>
                  <c:pt idx="0">
                    <c:v>Senaste 6 månaderna</c:v>
                  </c:pt>
                  <c:pt idx="4">
                    <c:v>Kommande 6 månader</c:v>
                  </c:pt>
                  <c:pt idx="8">
                    <c:v>Kommande 6-12 månader</c:v>
                  </c:pt>
                </c:lvl>
              </c:multiLvlStrCache>
            </c:multiLvlStrRef>
          </c:cat>
          <c:val>
            <c:numRef>
              <c:f>('Efterfrågan tot'!$N$4:$N$7,'Efterfrågan tot'!$N$9:$N$12,'Efterfrågan tot'!$N$14:$N$17)</c:f>
              <c:numCache>
                <c:formatCode>0.0</c:formatCode>
                <c:ptCount val="12"/>
                <c:pt idx="0">
                  <c:v>20.828302648755841</c:v>
                </c:pt>
                <c:pt idx="1">
                  <c:v>56.418242644794773</c:v>
                </c:pt>
                <c:pt idx="2">
                  <c:v>22.7534547064494</c:v>
                </c:pt>
                <c:pt idx="3">
                  <c:v>1.925152057693569</c:v>
                </c:pt>
                <c:pt idx="4">
                  <c:v>11.782953419752671</c:v>
                </c:pt>
                <c:pt idx="5">
                  <c:v>59.332508741512747</c:v>
                </c:pt>
                <c:pt idx="6">
                  <c:v>28.88453783873458</c:v>
                </c:pt>
                <c:pt idx="7">
                  <c:v>17.101584418981911</c:v>
                </c:pt>
                <c:pt idx="8">
                  <c:v>11.17486888993842</c:v>
                </c:pt>
                <c:pt idx="9">
                  <c:v>52.08142885854857</c:v>
                </c:pt>
                <c:pt idx="10">
                  <c:v>36.743702251513007</c:v>
                </c:pt>
                <c:pt idx="11">
                  <c:v>25.56883336157459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E0-4F14-B0D4-43668CD6445D}"/>
            </c:ext>
          </c:extLst>
        </c:ser>
        <c:ser>
          <c:idx val="1"/>
          <c:order val="1"/>
          <c:tx>
            <c:strRef>
              <c:f>('Efterfrågan tot'!$N$4:$N$7,'Efterfrågan tot'!$N$9:$N$12,'Efterfrågan tot'!$N$14:$N$17)</c:f>
              <c:strCache>
                <c:ptCount val="1"/>
                <c:pt idx="0">
                  <c:v>Hösten 2025</c:v>
                </c:pt>
              </c:strCache>
            </c:strRef>
          </c:tx>
          <c:spPr>
            <a:solidFill>
              <a:srgbClr val="02A704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('Efterfrågan tot'!$O$4:$O$7,'Efterfrågan tot'!$O$9:$O$12,'Efterfrågan tot'!$O$14:$O$17)</c:f>
                <c:numCache>
                  <c:formatCode>General</c:formatCode>
                  <c:ptCount val="12"/>
                  <c:pt idx="0">
                    <c:v>2.0413464288889349</c:v>
                  </c:pt>
                  <c:pt idx="1">
                    <c:v>2.4670830749768609</c:v>
                  </c:pt>
                  <c:pt idx="2">
                    <c:v>2.0501220916562528</c:v>
                  </c:pt>
                  <c:pt idx="4">
                    <c:v>2.1873047051248369</c:v>
                  </c:pt>
                  <c:pt idx="5">
                    <c:v>2.457783523573176</c:v>
                  </c:pt>
                  <c:pt idx="6">
                    <c:v>1.739619466846255</c:v>
                  </c:pt>
                  <c:pt idx="8">
                    <c:v>2.3050602120214418</c:v>
                  </c:pt>
                  <c:pt idx="9">
                    <c:v>2.4876282709150068</c:v>
                  </c:pt>
                  <c:pt idx="10">
                    <c:v>1.6972739139015229</c:v>
                  </c:pt>
                </c:numCache>
              </c:numRef>
            </c:plus>
            <c:minus>
              <c:numRef>
                <c:f>('Efterfrågan tot'!$O$4:$O$7,'Efterfrågan tot'!$O$9:$O$12,'Efterfrågan tot'!$O$14:$O$17)</c:f>
                <c:numCache>
                  <c:formatCode>General</c:formatCode>
                  <c:ptCount val="12"/>
                  <c:pt idx="0">
                    <c:v>2.0413464288889349</c:v>
                  </c:pt>
                  <c:pt idx="1">
                    <c:v>2.4670830749768609</c:v>
                  </c:pt>
                  <c:pt idx="2">
                    <c:v>2.0501220916562528</c:v>
                  </c:pt>
                  <c:pt idx="4">
                    <c:v>2.1873047051248369</c:v>
                  </c:pt>
                  <c:pt idx="5">
                    <c:v>2.457783523573176</c:v>
                  </c:pt>
                  <c:pt idx="6">
                    <c:v>1.739619466846255</c:v>
                  </c:pt>
                  <c:pt idx="8">
                    <c:v>2.3050602120214418</c:v>
                  </c:pt>
                  <c:pt idx="9">
                    <c:v>2.4876282709150068</c:v>
                  </c:pt>
                  <c:pt idx="10">
                    <c:v>1.6972739139015229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multiLvlStrRef>
              <c:f>('Efterfrågan tot'!$N$4:$N$7,'Efterfrågan tot'!$N$9:$N$12,'Efterfrågan tot'!$N$14:$N$17)</c:f>
              <c:multiLvlStrCache>
                <c:ptCount val="12"/>
                <c:lvl>
                  <c:pt idx="0">
                    <c:v>Minska</c:v>
                  </c:pt>
                  <c:pt idx="1">
                    <c:v>Oförändrat</c:v>
                  </c:pt>
                  <c:pt idx="2">
                    <c:v>Öka</c:v>
                  </c:pt>
                  <c:pt idx="3">
                    <c:v>Nettotal</c:v>
                  </c:pt>
                  <c:pt idx="4">
                    <c:v>Minska</c:v>
                  </c:pt>
                  <c:pt idx="5">
                    <c:v>Oförändrat</c:v>
                  </c:pt>
                  <c:pt idx="6">
                    <c:v>Öka</c:v>
                  </c:pt>
                  <c:pt idx="7">
                    <c:v>Nettotal</c:v>
                  </c:pt>
                  <c:pt idx="8">
                    <c:v>Minska</c:v>
                  </c:pt>
                  <c:pt idx="9">
                    <c:v>Oförändrat</c:v>
                  </c:pt>
                  <c:pt idx="10">
                    <c:v>Öka</c:v>
                  </c:pt>
                  <c:pt idx="11">
                    <c:v>Nettotal</c:v>
                  </c:pt>
                </c:lvl>
                <c:lvl>
                  <c:pt idx="0">
                    <c:v>Senaste 6 månaderna</c:v>
                  </c:pt>
                  <c:pt idx="4">
                    <c:v>Kommande 6 månader</c:v>
                  </c:pt>
                  <c:pt idx="8">
                    <c:v>Kommande 6-12 månader</c:v>
                  </c:pt>
                </c:lvl>
              </c:multiLvlStrCache>
            </c:multiLvlStrRef>
          </c:cat>
          <c:val>
            <c:numRef>
              <c:f>('Efterfrågan tot'!$N$4:$N$7,'Efterfrågan tot'!$N$9:$N$12,'Efterfrågan tot'!$N$14:$N$17)</c:f>
              <c:numCache>
                <c:formatCode>0.0</c:formatCode>
                <c:ptCount val="12"/>
                <c:pt idx="0">
                  <c:v>15.375753224624569</c:v>
                </c:pt>
                <c:pt idx="1">
                  <c:v>60.152896268242792</c:v>
                </c:pt>
                <c:pt idx="2">
                  <c:v>24.471350507132652</c:v>
                </c:pt>
                <c:pt idx="3">
                  <c:v>9.095597282508086</c:v>
                </c:pt>
                <c:pt idx="4">
                  <c:v>9.931853875621238</c:v>
                </c:pt>
                <c:pt idx="5">
                  <c:v>63.442170650768347</c:v>
                </c:pt>
                <c:pt idx="6">
                  <c:v>26.625975473610431</c:v>
                </c:pt>
                <c:pt idx="7">
                  <c:v>16.694121597989191</c:v>
                </c:pt>
                <c:pt idx="8">
                  <c:v>8.6260968629596277</c:v>
                </c:pt>
                <c:pt idx="9">
                  <c:v>55.536924139159069</c:v>
                </c:pt>
                <c:pt idx="10">
                  <c:v>35.836978997881289</c:v>
                </c:pt>
                <c:pt idx="11">
                  <c:v>27.210882134921661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E0-4F14-B0D4-43668CD6445D}"/>
            </c:ext>
          </c:extLst>
        </c:ser>
        <c:ser>
          <c:idx val="2"/>
          <c:order val="2"/>
          <c:tx>
            <c:strRef>
              <c:f>('Efterfrågan tot'!$N$4:$N$7,'Efterfrågan tot'!$N$9:$N$12,'Efterfrågan tot'!$N$14:$N$17)</c:f>
              <c:strCache>
                <c:ptCount val="1"/>
                <c:pt idx="0">
                  <c:v>Våren 2026</c:v>
                </c:pt>
              </c:strCache>
            </c:strRef>
          </c:tx>
          <c:spPr>
            <a:solidFill>
              <a:srgbClr val="CE1CBD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('Efterfrågan tot'!$P$4:$P$7,'Efterfrågan tot'!$P$9:$P$12,'Efterfrågan tot'!$P$14:$P$17)</c:f>
                <c:numCache>
                  <c:formatCode>General</c:formatCode>
                  <c:ptCount val="12"/>
                  <c:pt idx="0">
                    <c:v>1.8995251451712949</c:v>
                  </c:pt>
                  <c:pt idx="1">
                    <c:v>2.275833955969409</c:v>
                  </c:pt>
                  <c:pt idx="2">
                    <c:v>1.7636582284652871</c:v>
                  </c:pt>
                  <c:pt idx="4">
                    <c:v>2.0751682923516759</c:v>
                  </c:pt>
                  <c:pt idx="5">
                    <c:v>2.3243951706064081</c:v>
                  </c:pt>
                  <c:pt idx="6">
                    <c:v>1.594027950766759</c:v>
                  </c:pt>
                  <c:pt idx="8">
                    <c:v>2.2705297458625542</c:v>
                  </c:pt>
                  <c:pt idx="9">
                    <c:v>2.4030834530667682</c:v>
                  </c:pt>
                  <c:pt idx="10">
                    <c:v>1.450004112664395</c:v>
                  </c:pt>
                </c:numCache>
              </c:numRef>
            </c:plus>
            <c:minus>
              <c:numRef>
                <c:f>('Efterfrågan tot'!$P$4:$P$7,'Efterfrågan tot'!$P$9:$P$12,'Efterfrågan tot'!$P$14:$P$17)</c:f>
                <c:numCache>
                  <c:formatCode>General</c:formatCode>
                  <c:ptCount val="12"/>
                  <c:pt idx="0">
                    <c:v>1.8995251451712949</c:v>
                  </c:pt>
                  <c:pt idx="1">
                    <c:v>2.275833955969409</c:v>
                  </c:pt>
                  <c:pt idx="2">
                    <c:v>1.7636582284652871</c:v>
                  </c:pt>
                  <c:pt idx="4">
                    <c:v>2.0751682923516759</c:v>
                  </c:pt>
                  <c:pt idx="5">
                    <c:v>2.3243951706064081</c:v>
                  </c:pt>
                  <c:pt idx="6">
                    <c:v>1.594027950766759</c:v>
                  </c:pt>
                  <c:pt idx="8">
                    <c:v>2.2705297458625542</c:v>
                  </c:pt>
                  <c:pt idx="9">
                    <c:v>2.4030834530667682</c:v>
                  </c:pt>
                  <c:pt idx="10">
                    <c:v>1.450004112664395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dk1"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</c:spPr>
          </c:errBars>
          <c:cat>
            <c:multiLvlStrRef>
              <c:f>('Efterfrågan tot'!$N$4:$N$7,'Efterfrågan tot'!$N$9:$N$12,'Efterfrågan tot'!$N$14:$N$17)</c:f>
              <c:multiLvlStrCache>
                <c:ptCount val="12"/>
                <c:lvl>
                  <c:pt idx="0">
                    <c:v>Minska</c:v>
                  </c:pt>
                  <c:pt idx="1">
                    <c:v>Oförändrat</c:v>
                  </c:pt>
                  <c:pt idx="2">
                    <c:v>Öka</c:v>
                  </c:pt>
                  <c:pt idx="3">
                    <c:v>Nettotal</c:v>
                  </c:pt>
                  <c:pt idx="4">
                    <c:v>Minska</c:v>
                  </c:pt>
                  <c:pt idx="5">
                    <c:v>Oförändrat</c:v>
                  </c:pt>
                  <c:pt idx="6">
                    <c:v>Öka</c:v>
                  </c:pt>
                  <c:pt idx="7">
                    <c:v>Nettotal</c:v>
                  </c:pt>
                  <c:pt idx="8">
                    <c:v>Minska</c:v>
                  </c:pt>
                  <c:pt idx="9">
                    <c:v>Oförändrat</c:v>
                  </c:pt>
                  <c:pt idx="10">
                    <c:v>Öka</c:v>
                  </c:pt>
                  <c:pt idx="11">
                    <c:v>Nettotal</c:v>
                  </c:pt>
                </c:lvl>
                <c:lvl>
                  <c:pt idx="0">
                    <c:v>Senaste 6 månaderna</c:v>
                  </c:pt>
                  <c:pt idx="4">
                    <c:v>Kommande 6 månader</c:v>
                  </c:pt>
                  <c:pt idx="8">
                    <c:v>Kommande 6-12 månader</c:v>
                  </c:pt>
                </c:lvl>
              </c:multiLvlStrCache>
            </c:multiLvlStrRef>
          </c:cat>
          <c:val>
            <c:numRef>
              <c:f>('Efterfrågan tot'!$N$4:$N$7,'Efterfrågan tot'!$N$9:$N$12,'Efterfrågan tot'!$N$14:$N$17)</c:f>
              <c:numCache>
                <c:formatCode>0.0</c:formatCode>
                <c:ptCount val="12"/>
                <c:pt idx="0">
                  <c:v>14.224378615333199</c:v>
                </c:pt>
                <c:pt idx="1">
                  <c:v>60.212989546150972</c:v>
                </c:pt>
                <c:pt idx="2">
                  <c:v>25.562631838515831</c:v>
                </c:pt>
                <c:pt idx="3">
                  <c:v>11.33825322318263</c:v>
                </c:pt>
                <c:pt idx="4">
                  <c:v>9.29088973128896</c:v>
                </c:pt>
                <c:pt idx="5">
                  <c:v>60.137778757800803</c:v>
                </c:pt>
                <c:pt idx="6">
                  <c:v>30.571331510910241</c:v>
                </c:pt>
                <c:pt idx="7">
                  <c:v>21.280441779621281</c:v>
                </c:pt>
                <c:pt idx="8">
                  <c:v>10.03755740377456</c:v>
                </c:pt>
                <c:pt idx="9">
                  <c:v>56.007626955262388</c:v>
                </c:pt>
                <c:pt idx="10">
                  <c:v>33.954815640963062</c:v>
                </c:pt>
                <c:pt idx="11">
                  <c:v>23.917258237188499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E0-4F14-B0D4-43668CD644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395328944"/>
        <c:axId val="395310224"/>
      </c:barChart>
      <c:catAx>
        <c:axId val="395328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  <a:effectLst/>
                  </a:rPr>
                  <a:t>Nettotalen beräknas som skillnaden mellan andelen arbetsgivare som svarar att de tror på en ökad respektive en minskad efterfrågan. </a:t>
                </a: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</a:rPr>
                  <a:t>Felstaplarna visar 95-procentiga konfidensintervall</a:t>
                </a:r>
              </a:p>
              <a:p>
                <a:pPr>
                  <a:defRPr/>
                </a:pPr>
                <a:r>
                  <a:rPr lang="sv-SE" sz="1000" b="0" i="0" u="none" strike="noStrike" kern="1200" baseline="0">
                    <a:solidFill>
                      <a:sysClr val="windowText" lastClr="000000"/>
                    </a:solidFill>
                  </a:rPr>
                  <a:t>Källa: Arbetsförmedlingen och SCB</a:t>
                </a:r>
              </a:p>
              <a:p>
                <a:pPr>
                  <a:defRPr/>
                </a:pPr>
                <a:endParaRPr lang="sv-SE"/>
              </a:p>
            </c:rich>
          </c:tx>
          <c:layout>
            <c:manualLayout>
              <c:xMode val="edge"/>
              <c:yMode val="edge"/>
              <c:x val="0.10792272749962561"/>
              <c:y val="0.8053831607663215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95310224"/>
        <c:crosses val="autoZero"/>
        <c:auto val="1"/>
        <c:lblAlgn val="ctr"/>
        <c:lblOffset val="100"/>
        <c:noMultiLvlLbl val="0"/>
      </c:catAx>
      <c:valAx>
        <c:axId val="395310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Andel</a:t>
                </a:r>
              </a:p>
            </c:rich>
          </c:tx>
          <c:layout>
            <c:manualLayout>
              <c:xMode val="edge"/>
              <c:yMode val="edge"/>
              <c:x val="5.2239484126984113E-2"/>
              <c:y val="0.16186138888888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953289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3053174603174603"/>
          <c:y val="0.13134027777777776"/>
          <c:w val="0.53389674075550686"/>
          <c:h val="7.18447187344825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685800</xdr:colOff>
      <xdr:row>1</xdr:row>
      <xdr:rowOff>30480</xdr:rowOff>
    </xdr:from>
    <xdr:to>
      <xdr:col>12</xdr:col>
      <xdr:colOff>104775</xdr:colOff>
      <xdr:row>17</xdr:row>
      <xdr:rowOff>65680</xdr:rowOff>
    </xdr:to>
    <xdr:graphicFrame macro="">
      <xdr:nvGraphicFramePr>
        <xdr:cNvPr id="7" name="Diagram 6" descr="Global BNP-tillväxt från 2000 till 2024, prognos 2025-2026. Diagrammet beskrivs i föregående textstycke.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25400</xdr:colOff>
      <xdr:row>0</xdr:row>
      <xdr:rowOff>139701</xdr:rowOff>
    </xdr:from>
    <xdr:to>
      <xdr:col>14</xdr:col>
      <xdr:colOff>131581</xdr:colOff>
      <xdr:row>16</xdr:row>
      <xdr:rowOff>80465</xdr:rowOff>
    </xdr:to>
    <xdr:pic>
      <xdr:nvPicPr>
        <xdr:cNvPr id="5" name="Bildobjekt 4" descr="Indexerat diagram över sysselsatta per bransch 2020-2026 enligt BAS-statistiken från SCB. All data finns tillgänglig i tabellunderlaget Diagram- och tabellunderlag Arbetsmarknadsutsikterna våren 2026 under fliken Sysselsatta bransch.">
          <a:extLst>
            <a:ext uri="{FF2B5EF4-FFF2-40B4-BE49-F238E27FC236}">
              <a16:creationId xmlns:a16="http://schemas.microsoft.com/office/drawing/2014/main" id="{D95BF92A-F391-D344-7779-3D5BC24BEF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08600" y="139701"/>
          <a:ext cx="4728981" cy="278556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417830</xdr:colOff>
      <xdr:row>0</xdr:row>
      <xdr:rowOff>29210</xdr:rowOff>
    </xdr:from>
    <xdr:to>
      <xdr:col>9</xdr:col>
      <xdr:colOff>430747</xdr:colOff>
      <xdr:row>20</xdr:row>
      <xdr:rowOff>30877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2224CF7A-CA11-42FC-88CB-D66C439638A4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394609</xdr:colOff>
      <xdr:row>1</xdr:row>
      <xdr:rowOff>99245</xdr:rowOff>
    </xdr:from>
    <xdr:to>
      <xdr:col>12</xdr:col>
      <xdr:colOff>119659</xdr:colOff>
      <xdr:row>21</xdr:row>
      <xdr:rowOff>143245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75A593D-5F31-4461-81E5-46B7E131276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406400</xdr:colOff>
      <xdr:row>0</xdr:row>
      <xdr:rowOff>152400</xdr:rowOff>
    </xdr:from>
    <xdr:to>
      <xdr:col>9</xdr:col>
      <xdr:colOff>429900</xdr:colOff>
      <xdr:row>19</xdr:row>
      <xdr:rowOff>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7D069CAF-EC34-4B00-9D1D-5809CD099E96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994410</xdr:colOff>
      <xdr:row>1</xdr:row>
      <xdr:rowOff>136525</xdr:rowOff>
    </xdr:from>
    <xdr:to>
      <xdr:col>12</xdr:col>
      <xdr:colOff>79697</xdr:colOff>
      <xdr:row>22</xdr:row>
      <xdr:rowOff>69400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627E60DC-8262-4B79-8BA6-3AD9CEE9214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504372</xdr:colOff>
      <xdr:row>1</xdr:row>
      <xdr:rowOff>27214</xdr:rowOff>
    </xdr:from>
    <xdr:to>
      <xdr:col>11</xdr:col>
      <xdr:colOff>210373</xdr:colOff>
      <xdr:row>20</xdr:row>
      <xdr:rowOff>180071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F7FBF9D2-0D7C-4CA9-B3C1-AB50DD87E14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686753</xdr:colOff>
      <xdr:row>2</xdr:row>
      <xdr:rowOff>42227</xdr:rowOff>
    </xdr:from>
    <xdr:to>
      <xdr:col>10</xdr:col>
      <xdr:colOff>59379</xdr:colOff>
      <xdr:row>21</xdr:row>
      <xdr:rowOff>173539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3F746025-E379-4331-9B38-B13DA6C3784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556260</xdr:colOff>
      <xdr:row>0</xdr:row>
      <xdr:rowOff>129540</xdr:rowOff>
    </xdr:from>
    <xdr:to>
      <xdr:col>11</xdr:col>
      <xdr:colOff>589739</xdr:colOff>
      <xdr:row>20</xdr:row>
      <xdr:rowOff>100969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983D6C9C-4FCE-4D29-8CAB-E7D15B99A646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</xdr:row>
      <xdr:rowOff>0</xdr:rowOff>
    </xdr:from>
    <xdr:to>
      <xdr:col>11</xdr:col>
      <xdr:colOff>176530</xdr:colOff>
      <xdr:row>18</xdr:row>
      <xdr:rowOff>88900</xdr:rowOff>
    </xdr:to>
    <xdr:graphicFrame macro="">
      <xdr:nvGraphicFramePr>
        <xdr:cNvPr id="2" name="Diagram 1" descr="Diagram som visar utveckling av befolkningsförändring 2006 till 2023 16-65 år, &#10;prognos för 2024 - 2026.&#10;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788670</xdr:colOff>
      <xdr:row>1</xdr:row>
      <xdr:rowOff>0</xdr:rowOff>
    </xdr:from>
    <xdr:to>
      <xdr:col>10</xdr:col>
      <xdr:colOff>87313</xdr:colOff>
      <xdr:row>18</xdr:row>
      <xdr:rowOff>15875</xdr:rowOff>
    </xdr:to>
    <xdr:graphicFrame macro="">
      <xdr:nvGraphicFramePr>
        <xdr:cNvPr id="5" name="Diagram 4" descr="Stapeldiagram som visar utveckling av antalet inskrivna arbetslösa, 16-65 år mellan 2006 till 2023. Prognos för 2024-2026.&#10;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647699</xdr:colOff>
      <xdr:row>3</xdr:row>
      <xdr:rowOff>28575</xdr:rowOff>
    </xdr:from>
    <xdr:to>
      <xdr:col>10</xdr:col>
      <xdr:colOff>371475</xdr:colOff>
      <xdr:row>22</xdr:row>
      <xdr:rowOff>123825</xdr:rowOff>
    </xdr:to>
    <xdr:graphicFrame macro="">
      <xdr:nvGraphicFramePr>
        <xdr:cNvPr id="3" name="Diagram 2" descr="Stapeldiagram som visar Svensk BNP-tillväxt från 2000 till 2024, prognos för 2025-2026. Diagrammet beskrivs i textstycket efter.">
          <a:extLst>
            <a:ext uri="{FF2B5EF4-FFF2-40B4-BE49-F238E27FC236}">
              <a16:creationId xmlns:a16="http://schemas.microsoft.com/office/drawing/2014/main" id="{4A1EFD10-C27E-40C4-B860-FCE593C668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1</xdr:row>
      <xdr:rowOff>28575</xdr:rowOff>
    </xdr:from>
    <xdr:to>
      <xdr:col>10</xdr:col>
      <xdr:colOff>123826</xdr:colOff>
      <xdr:row>18</xdr:row>
      <xdr:rowOff>19050</xdr:rowOff>
    </xdr:to>
    <xdr:graphicFrame macro="">
      <xdr:nvGraphicFramePr>
        <xdr:cNvPr id="15" name="Diagram 14" descr="Stapeldiagram som visar utveckling av antalet inskrivna arbetslösa, 18-24 år mellan 2006 till 2023. Prognos för 2024-2026.&#10;">
          <a:extLst>
            <a:ext uri="{FF2B5EF4-FFF2-40B4-BE49-F238E27FC236}">
              <a16:creationId xmlns:a16="http://schemas.microsoft.com/office/drawing/2014/main" id="{4A8BF2D3-2512-4C68-97DD-C6869F6D96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</xdr:colOff>
      <xdr:row>1</xdr:row>
      <xdr:rowOff>15240</xdr:rowOff>
    </xdr:from>
    <xdr:to>
      <xdr:col>10</xdr:col>
      <xdr:colOff>152083</xdr:colOff>
      <xdr:row>18</xdr:row>
      <xdr:rowOff>31115</xdr:rowOff>
    </xdr:to>
    <xdr:graphicFrame macro="">
      <xdr:nvGraphicFramePr>
        <xdr:cNvPr id="2" name="Diagram 1" descr="Stapeldiagram som visar utveckling av antalet inskrivna långtidsarbetslösa, 16-65 år mellan 2006 till 2023. Prognos för 2024-2026.&#10;">
          <a:extLst>
            <a:ext uri="{FF2B5EF4-FFF2-40B4-BE49-F238E27FC236}">
              <a16:creationId xmlns:a16="http://schemas.microsoft.com/office/drawing/2014/main" id="{87BFC92E-F9F4-4F78-BFC7-6B6808B822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</xdr:colOff>
      <xdr:row>1</xdr:row>
      <xdr:rowOff>66674</xdr:rowOff>
    </xdr:from>
    <xdr:to>
      <xdr:col>12</xdr:col>
      <xdr:colOff>256862</xdr:colOff>
      <xdr:row>23</xdr:row>
      <xdr:rowOff>59874</xdr:rowOff>
    </xdr:to>
    <xdr:graphicFrame macro="">
      <xdr:nvGraphicFramePr>
        <xdr:cNvPr id="2" name="Diagram 1" descr="Diagram som visar utveckling av inskrivna arbetslösa med svag konkurrensförmåga och övriga inskrivna arbetslösa mellan 2006 till 2026.&#10;&#10;">
          <a:extLst>
            <a:ext uri="{FF2B5EF4-FFF2-40B4-BE49-F238E27FC236}">
              <a16:creationId xmlns:a16="http://schemas.microsoft.com/office/drawing/2014/main" id="{D5ED2F2A-5E5C-42C1-A349-79A148E0AE1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0.1952</cdr:x>
      <cdr:y>0.67867</cdr:y>
    </cdr:from>
    <cdr:to>
      <cdr:x>0.94707</cdr:x>
      <cdr:y>0.96455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7549F537-EAB7-F969-DC4F-F74E789605CD}"/>
            </a:ext>
          </a:extLst>
        </cdr:cNvPr>
        <cdr:cNvSpPr txBox="1"/>
      </cdr:nvSpPr>
      <cdr:spPr>
        <a:xfrm xmlns:a="http://schemas.openxmlformats.org/drawingml/2006/main">
          <a:off x="985838" y="1914525"/>
          <a:ext cx="3797300" cy="8064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sv-SE" sz="1100" kern="1200"/>
        </a:p>
      </cdr:txBody>
    </cdr:sp>
  </cdr:relSizeAnchor>
  <cdr:relSizeAnchor xmlns:cdr="http://schemas.openxmlformats.org/drawingml/2006/chartDrawing">
    <cdr:from>
      <cdr:x>0.09964</cdr:x>
      <cdr:y>0.73945</cdr:y>
    </cdr:from>
    <cdr:to>
      <cdr:x>0.95713</cdr:x>
      <cdr:y>0.91052</cdr:y>
    </cdr:to>
    <cdr:sp macro="" textlink="">
      <cdr:nvSpPr>
        <cdr:cNvPr id="3" name="textruta 2">
          <a:extLst xmlns:a="http://schemas.openxmlformats.org/drawingml/2006/main">
            <a:ext uri="{FF2B5EF4-FFF2-40B4-BE49-F238E27FC236}">
              <a16:creationId xmlns:a16="http://schemas.microsoft.com/office/drawing/2014/main" id="{6C60CF2C-D758-87DB-76EA-04CA61CDB901}"/>
            </a:ext>
          </a:extLst>
        </cdr:cNvPr>
        <cdr:cNvSpPr txBox="1"/>
      </cdr:nvSpPr>
      <cdr:spPr>
        <a:xfrm xmlns:a="http://schemas.openxmlformats.org/drawingml/2006/main">
          <a:off x="503238" y="2085975"/>
          <a:ext cx="4330700" cy="482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sv-SE" sz="1100" kern="1200"/>
        </a:p>
      </cdr:txBody>
    </cdr:sp>
  </cdr:relSizeAnchor>
  <cdr:relSizeAnchor xmlns:cdr="http://schemas.openxmlformats.org/drawingml/2006/chartDrawing">
    <cdr:from>
      <cdr:x>0.06079</cdr:x>
      <cdr:y>0.78559</cdr:y>
    </cdr:from>
    <cdr:to>
      <cdr:x>1</cdr:x>
      <cdr:y>0.98866</cdr:y>
    </cdr:to>
    <cdr:sp macro="" textlink="">
      <cdr:nvSpPr>
        <cdr:cNvPr id="5" name="textruta 4">
          <a:extLst xmlns:a="http://schemas.openxmlformats.org/drawingml/2006/main">
            <a:ext uri="{FF2B5EF4-FFF2-40B4-BE49-F238E27FC236}">
              <a16:creationId xmlns:a16="http://schemas.microsoft.com/office/drawing/2014/main" id="{599E5E2F-B42F-F351-31D3-F5897E91A657}"/>
            </a:ext>
          </a:extLst>
        </cdr:cNvPr>
        <cdr:cNvSpPr txBox="1"/>
      </cdr:nvSpPr>
      <cdr:spPr>
        <a:xfrm xmlns:a="http://schemas.openxmlformats.org/drawingml/2006/main">
          <a:off x="306388" y="2828114"/>
          <a:ext cx="4733612" cy="73106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sv-SE" sz="1000" kern="1200"/>
            <a:t>*Statistik från och med januari 2026 avser åldrarna 16-66 år. Statistik för perioden januari 2023 till december 2025 avser åldrarna 16-65 år. </a:t>
          </a:r>
          <a:r>
            <a:rPr lang="sv-SE" sz="1100">
              <a:effectLst/>
              <a:latin typeface="+mn-lt"/>
              <a:ea typeface="+mn-ea"/>
              <a:cs typeface="+mn-cs"/>
            </a:rPr>
            <a:t>All tidigare statistik </a:t>
          </a:r>
        </a:p>
        <a:p xmlns:a="http://schemas.openxmlformats.org/drawingml/2006/main">
          <a:r>
            <a:rPr lang="sv-SE" sz="1000" kern="1200"/>
            <a:t>avser åldrarna 16-64 år. </a:t>
          </a:r>
          <a:r>
            <a:rPr lang="sv-SE" sz="1000">
              <a:effectLst/>
              <a:latin typeface="+mn-lt"/>
              <a:ea typeface="+mn-ea"/>
              <a:cs typeface="+mn-cs"/>
            </a:rPr>
            <a:t>Säsongsrensade data till och med maj 2026. </a:t>
          </a:r>
          <a:r>
            <a:rPr lang="sv-SE" sz="1000" baseline="0">
              <a:effectLst/>
              <a:latin typeface="+mn-lt"/>
              <a:ea typeface="+mn-ea"/>
              <a:cs typeface="+mn-cs"/>
            </a:rPr>
            <a:t>           </a:t>
          </a:r>
          <a:r>
            <a:rPr lang="sv-SE" sz="1000" kern="1200"/>
            <a:t>Källa: Arbetsförmedlingen  </a:t>
          </a:r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0</xdr:row>
      <xdr:rowOff>0</xdr:rowOff>
    </xdr:from>
    <xdr:to>
      <xdr:col>14</xdr:col>
      <xdr:colOff>419029</xdr:colOff>
      <xdr:row>18</xdr:row>
      <xdr:rowOff>122208</xdr:rowOff>
    </xdr:to>
    <xdr:pic>
      <xdr:nvPicPr>
        <xdr:cNvPr id="12" name="Bildobjekt 11" descr="Diagram som visar den procentuella skillnaden av andelen som fått arbete respektive vistelsetid i Sverige mellan 2004-2025. ">
          <a:extLst>
            <a:ext uri="{FF2B5EF4-FFF2-40B4-BE49-F238E27FC236}">
              <a16:creationId xmlns:a16="http://schemas.microsoft.com/office/drawing/2014/main" id="{DD9DD447-149C-DE4F-77C8-504B36062C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22800" y="177800"/>
          <a:ext cx="5041829" cy="3322608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619126</xdr:colOff>
      <xdr:row>1</xdr:row>
      <xdr:rowOff>373063</xdr:rowOff>
    </xdr:from>
    <xdr:to>
      <xdr:col>14</xdr:col>
      <xdr:colOff>563562</xdr:colOff>
      <xdr:row>23</xdr:row>
      <xdr:rowOff>79375</xdr:rowOff>
    </xdr:to>
    <xdr:graphicFrame macro="">
      <xdr:nvGraphicFramePr>
        <xdr:cNvPr id="2" name="Diagram 1" descr="Inskrivna arbetslösa 16-66 år fördelade på enskilda grupper mellan 2006-2026.&#10;&#10;* Högst förgymnasial utbildning&#10;* Personer med funktionsnedsättning som medför nedsatt arbetsförmåga&#10;*Utomeuropeiskt födda &#10;*55-66 år&#10;">
          <a:extLst>
            <a:ext uri="{FF2B5EF4-FFF2-40B4-BE49-F238E27FC236}">
              <a16:creationId xmlns:a16="http://schemas.microsoft.com/office/drawing/2014/main" id="{D005521F-8D6F-46E2-8A6F-68EF40C101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0.04344</cdr:x>
      <cdr:y>0.86782</cdr:y>
    </cdr:from>
    <cdr:to>
      <cdr:x>0.96572</cdr:x>
      <cdr:y>0.96392</cdr:y>
    </cdr:to>
    <cdr:sp macro="" textlink="">
      <cdr:nvSpPr>
        <cdr:cNvPr id="3" name="textruta 1"/>
        <cdr:cNvSpPr txBox="1"/>
      </cdr:nvSpPr>
      <cdr:spPr>
        <a:xfrm xmlns:a="http://schemas.openxmlformats.org/drawingml/2006/main">
          <a:off x="269885" y="3201088"/>
          <a:ext cx="5729935" cy="354481"/>
        </a:xfrm>
        <a:prstGeom xmlns:a="http://schemas.openxmlformats.org/drawingml/2006/main" prst="rect">
          <a:avLst/>
        </a:prstGeom>
        <a:noFill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sv-SE" sz="9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*Avser 16-66 år från och med januari 2026. Data för 2023 till och med 2025 avser 16-65 år. Tidigare statistik avser 16-64 år. Säsongsrensade</a:t>
          </a:r>
          <a:r>
            <a:rPr lang="sv-SE" sz="900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data, till och </a:t>
          </a:r>
          <a:r>
            <a:rPr lang="sv-SE" sz="900" baseline="0">
              <a:solidFill>
                <a:schemeClr val="tx1"/>
              </a:solidFill>
              <a:latin typeface="+mj-lt"/>
              <a:cs typeface="Arial" panose="020B0604020202020204" pitchFamily="34" charset="0"/>
            </a:rPr>
            <a:t>med maj </a:t>
          </a:r>
          <a:r>
            <a:rPr lang="sv-SE" sz="900" b="0" baseline="0">
              <a:solidFill>
                <a:sysClr val="windowText" lastClr="000000"/>
              </a:solidFill>
              <a:effectLst/>
              <a:latin typeface="+mj-lt"/>
            </a:rPr>
            <a:t>2026.</a:t>
          </a:r>
          <a:endParaRPr lang="sv-SE" sz="900" baseline="0">
            <a:solidFill>
              <a:sysClr val="windowText" lastClr="000000"/>
            </a:solidFill>
            <a:latin typeface="+mj-lt"/>
            <a:cs typeface="Arial" panose="020B0604020202020204" pitchFamily="34" charset="0"/>
          </a:endParaRPr>
        </a:p>
        <a:p xmlns:a="http://schemas.openxmlformats.org/drawingml/2006/main">
          <a:pPr algn="ctr"/>
          <a:r>
            <a:rPr lang="sv-SE" sz="900" baseline="0">
              <a:solidFill>
                <a:sysClr val="windowText" lastClr="000000"/>
              </a:solidFill>
              <a:latin typeface="+mj-lt"/>
              <a:cs typeface="Arial" panose="020B0604020202020204" pitchFamily="34" charset="0"/>
            </a:rPr>
            <a:t> Källa: Arbetsförmedlingen</a:t>
          </a:r>
          <a:endParaRPr lang="sv-SE" sz="900">
            <a:solidFill>
              <a:sysClr val="windowText" lastClr="000000"/>
            </a:solidFill>
            <a:latin typeface="+mj-lt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0.27614</cdr:x>
      <cdr:y>0.12259</cdr:y>
    </cdr:from>
    <cdr:to>
      <cdr:x>0.88012</cdr:x>
      <cdr:y>0.19667</cdr:y>
    </cdr:to>
    <cdr:sp macro="" textlink="">
      <cdr:nvSpPr>
        <cdr:cNvPr id="4" name="textruta 1"/>
        <cdr:cNvSpPr txBox="1"/>
      </cdr:nvSpPr>
      <cdr:spPr>
        <a:xfrm xmlns:a="http://schemas.openxmlformats.org/drawingml/2006/main">
          <a:off x="1441438" y="441324"/>
          <a:ext cx="3152775" cy="2666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 b="1" i="0" u="none" strike="noStrike">
              <a:solidFill>
                <a:srgbClr val="595959"/>
              </a:solidFill>
              <a:latin typeface="Georgia"/>
              <a:ea typeface="Cambria"/>
            </a:rPr>
            <a:t> </a:t>
          </a:r>
          <a:endParaRPr lang="sv-SE" sz="1200" b="1">
            <a:solidFill>
              <a:srgbClr val="595959"/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477916</xdr:colOff>
      <xdr:row>1</xdr:row>
      <xdr:rowOff>26866</xdr:rowOff>
    </xdr:from>
    <xdr:to>
      <xdr:col>14</xdr:col>
      <xdr:colOff>427457</xdr:colOff>
      <xdr:row>16</xdr:row>
      <xdr:rowOff>144616</xdr:rowOff>
    </xdr:to>
    <xdr:graphicFrame macro="">
      <xdr:nvGraphicFramePr>
        <xdr:cNvPr id="3" name="Diagram 2" descr="Diagram som visar sysselsättningsutvecklingen enligt registerbaserad sysselsättningsstatistik (BAS) samt den intervjubaserade statistiken (AKU) mellan 2020 och 2024.">
          <a:extLst>
            <a:ext uri="{FF2B5EF4-FFF2-40B4-BE49-F238E27FC236}">
              <a16:creationId xmlns:a16="http://schemas.microsoft.com/office/drawing/2014/main" id="{77A7C3F2-CD82-4D63-B124-2BD031FAC2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</cdr:y>
    </cdr:from>
    <cdr:to>
      <cdr:x>0.99568</cdr:x>
      <cdr:y>0.16978</cdr:y>
    </cdr:to>
    <cdr:sp macro="" textlink="">
      <cdr:nvSpPr>
        <cdr:cNvPr id="6" name="textruta 5">
          <a:extLst xmlns:a="http://schemas.openxmlformats.org/drawingml/2006/main">
            <a:ext uri="{FF2B5EF4-FFF2-40B4-BE49-F238E27FC236}">
              <a16:creationId xmlns:a16="http://schemas.microsoft.com/office/drawing/2014/main" id="{CFC16869-EC8C-E819-2D6A-7B9459171E3B}"/>
            </a:ext>
          </a:extLst>
        </cdr:cNvPr>
        <cdr:cNvSpPr txBox="1"/>
      </cdr:nvSpPr>
      <cdr:spPr>
        <a:xfrm xmlns:a="http://schemas.openxmlformats.org/drawingml/2006/main">
          <a:off x="0" y="0"/>
          <a:ext cx="5719856" cy="56381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sv-SE" sz="1400" b="1">
              <a:latin typeface="+mj-lt"/>
            </a:rPr>
            <a:t>Sysselsatta</a:t>
          </a:r>
          <a:endParaRPr lang="sv-SE" sz="1400" b="1" baseline="0">
            <a:latin typeface="+mj-lt"/>
          </a:endParaRPr>
        </a:p>
        <a:p xmlns:a="http://schemas.openxmlformats.org/drawingml/2006/main">
          <a:pPr algn="ctr"/>
          <a:r>
            <a:rPr lang="sv-SE" sz="1200" b="0" baseline="0">
              <a:latin typeface="+mj-lt"/>
            </a:rPr>
            <a:t>Index (jan 2020 basmånad) </a:t>
          </a:r>
          <a:r>
            <a:rPr lang="sv-SE" sz="1200" b="1" baseline="0">
              <a:latin typeface="+mj-lt"/>
            </a:rPr>
            <a:t> </a:t>
          </a:r>
          <a:endParaRPr lang="sv-SE" sz="1200" b="1">
            <a:latin typeface="+mj-lt"/>
          </a:endParaRPr>
        </a:p>
      </cdr:txBody>
    </cdr:sp>
  </cdr:relSizeAnchor>
  <cdr:relSizeAnchor xmlns:cdr="http://schemas.openxmlformats.org/drawingml/2006/chartDrawing">
    <cdr:from>
      <cdr:x>0.01294</cdr:x>
      <cdr:y>0.84469</cdr:y>
    </cdr:from>
    <cdr:to>
      <cdr:x>1</cdr:x>
      <cdr:y>1</cdr:y>
    </cdr:to>
    <cdr:sp macro="" textlink="">
      <cdr:nvSpPr>
        <cdr:cNvPr id="7" name="textruta 1">
          <a:extLst xmlns:a="http://schemas.openxmlformats.org/drawingml/2006/main">
            <a:ext uri="{FF2B5EF4-FFF2-40B4-BE49-F238E27FC236}">
              <a16:creationId xmlns:a16="http://schemas.microsoft.com/office/drawing/2014/main" id="{C3A575B8-6476-CFA0-8CBF-C44C0EC61A92}"/>
            </a:ext>
          </a:extLst>
        </cdr:cNvPr>
        <cdr:cNvSpPr txBox="1"/>
      </cdr:nvSpPr>
      <cdr:spPr>
        <a:xfrm xmlns:a="http://schemas.openxmlformats.org/drawingml/2006/main">
          <a:off x="65082" y="2412591"/>
          <a:ext cx="4964459" cy="44359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b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95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Säsongsrensade data, till och med</a:t>
          </a:r>
          <a:r>
            <a:rPr lang="sv-SE" sz="950">
              <a:solidFill>
                <a:sysClr val="windowText" lastClr="000000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sv-SE" sz="95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mars</a:t>
          </a:r>
          <a:r>
            <a:rPr lang="sv-SE" sz="95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sv-SE" sz="95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(BAS)</a:t>
          </a:r>
          <a:r>
            <a:rPr lang="sv-SE" sz="95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resp. </a:t>
          </a:r>
          <a:r>
            <a:rPr lang="sv-SE" sz="950" baseline="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april </a:t>
          </a:r>
          <a:r>
            <a:rPr lang="sv-SE" sz="95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(</a:t>
          </a:r>
          <a:r>
            <a:rPr lang="sv-SE" sz="95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AKU) 2026</a:t>
          </a:r>
        </a:p>
        <a:p xmlns:a="http://schemas.openxmlformats.org/drawingml/2006/main"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sv-SE" sz="95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Källa: SCB</a:t>
          </a:r>
          <a:r>
            <a:rPr lang="sv-SE" sz="950" baseline="0">
              <a:latin typeface="Arial" panose="020B0604020202020204" pitchFamily="34" charset="0"/>
              <a:cs typeface="Arial" panose="020B0604020202020204" pitchFamily="34" charset="0"/>
            </a:rPr>
            <a:t> </a:t>
          </a:r>
          <a:endParaRPr lang="sv-SE" sz="95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623719</xdr:colOff>
      <xdr:row>0</xdr:row>
      <xdr:rowOff>182077</xdr:rowOff>
    </xdr:from>
    <xdr:to>
      <xdr:col>14</xdr:col>
      <xdr:colOff>573260</xdr:colOff>
      <xdr:row>17</xdr:row>
      <xdr:rowOff>155330</xdr:rowOff>
    </xdr:to>
    <xdr:graphicFrame macro="">
      <xdr:nvGraphicFramePr>
        <xdr:cNvPr id="2" name="Diagram 1" descr="Diagram som visar utvecklingen av arbetade timmar enligt den intervjubaserade statistiken (AKU).">
          <a:extLst>
            <a:ext uri="{FF2B5EF4-FFF2-40B4-BE49-F238E27FC236}">
              <a16:creationId xmlns:a16="http://schemas.microsoft.com/office/drawing/2014/main" id="{29F0A3B8-E380-4669-AE5D-9A8C7B835F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0.07068</cdr:x>
      <cdr:y>0</cdr:y>
    </cdr:from>
    <cdr:to>
      <cdr:x>0.93527</cdr:x>
      <cdr:y>0.16978</cdr:y>
    </cdr:to>
    <cdr:sp macro="" textlink="">
      <cdr:nvSpPr>
        <cdr:cNvPr id="6" name="textruta 5">
          <a:extLst xmlns:a="http://schemas.openxmlformats.org/drawingml/2006/main">
            <a:ext uri="{FF2B5EF4-FFF2-40B4-BE49-F238E27FC236}">
              <a16:creationId xmlns:a16="http://schemas.microsoft.com/office/drawing/2014/main" id="{CFC16869-EC8C-E819-2D6A-7B9459171E3B}"/>
            </a:ext>
          </a:extLst>
        </cdr:cNvPr>
        <cdr:cNvSpPr txBox="1"/>
      </cdr:nvSpPr>
      <cdr:spPr>
        <a:xfrm xmlns:a="http://schemas.openxmlformats.org/drawingml/2006/main">
          <a:off x="387910" y="0"/>
          <a:ext cx="4744753" cy="58801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sv-SE" sz="1400" b="1">
              <a:latin typeface="+mj-lt"/>
            </a:rPr>
            <a:t>Arbetade timmar (AKU), 15-74</a:t>
          </a:r>
          <a:r>
            <a:rPr lang="sv-SE" sz="1400" b="1" baseline="0">
              <a:latin typeface="+mj-lt"/>
            </a:rPr>
            <a:t> år</a:t>
          </a:r>
        </a:p>
        <a:p xmlns:a="http://schemas.openxmlformats.org/drawingml/2006/main">
          <a:pPr algn="ctr"/>
          <a:r>
            <a:rPr lang="sv-SE" sz="1200" b="0" baseline="0">
              <a:latin typeface="+mj-lt"/>
            </a:rPr>
            <a:t>Index (jan 2020 basmånad) </a:t>
          </a:r>
          <a:r>
            <a:rPr lang="sv-SE" sz="1200" b="1" baseline="0">
              <a:latin typeface="+mj-lt"/>
            </a:rPr>
            <a:t> </a:t>
          </a:r>
          <a:endParaRPr lang="sv-SE" sz="1200" b="1">
            <a:latin typeface="+mj-lt"/>
          </a:endParaRPr>
        </a:p>
      </cdr:txBody>
    </cdr:sp>
  </cdr:relSizeAnchor>
  <cdr:relSizeAnchor xmlns:cdr="http://schemas.openxmlformats.org/drawingml/2006/chartDrawing">
    <cdr:from>
      <cdr:x>0.01175</cdr:x>
      <cdr:y>0.90954</cdr:y>
    </cdr:from>
    <cdr:to>
      <cdr:x>1</cdr:x>
      <cdr:y>1</cdr:y>
    </cdr:to>
    <cdr:sp macro="" textlink="">
      <cdr:nvSpPr>
        <cdr:cNvPr id="7" name="textruta 1">
          <a:extLst xmlns:a="http://schemas.openxmlformats.org/drawingml/2006/main">
            <a:ext uri="{FF2B5EF4-FFF2-40B4-BE49-F238E27FC236}">
              <a16:creationId xmlns:a16="http://schemas.microsoft.com/office/drawing/2014/main" id="{C3A575B8-6476-CFA0-8CBF-C44C0EC61A92}"/>
            </a:ext>
          </a:extLst>
        </cdr:cNvPr>
        <cdr:cNvSpPr txBox="1"/>
      </cdr:nvSpPr>
      <cdr:spPr>
        <a:xfrm xmlns:a="http://schemas.openxmlformats.org/drawingml/2006/main">
          <a:off x="59205" y="2619475"/>
          <a:ext cx="4980795" cy="2605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sv-SE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Säsongsrensade data,</a:t>
          </a:r>
          <a:r>
            <a:rPr lang="sv-SE" sz="10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till och med mars</a:t>
          </a:r>
          <a:r>
            <a:rPr lang="sv-SE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  <a:r>
            <a:rPr lang="sv-SE" sz="950">
              <a:effectLst/>
              <a:latin typeface="+mj-lt"/>
              <a:ea typeface="+mn-ea"/>
              <a:cs typeface="+mn-cs"/>
            </a:rPr>
            <a:t>2026</a:t>
          </a:r>
          <a:endParaRPr lang="sv-SE" sz="1000"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 xmlns:a="http://schemas.openxmlformats.org/drawingml/2006/main">
          <a:pPr algn="ctr"/>
          <a:r>
            <a:rPr lang="sv-SE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Källa:</a:t>
          </a:r>
          <a:r>
            <a:rPr lang="sv-SE" sz="100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SCB</a:t>
          </a:r>
          <a:endParaRPr lang="sv-SE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654049</xdr:colOff>
      <xdr:row>2</xdr:row>
      <xdr:rowOff>15151</xdr:rowOff>
    </xdr:from>
    <xdr:to>
      <xdr:col>11</xdr:col>
      <xdr:colOff>461649</xdr:colOff>
      <xdr:row>18</xdr:row>
      <xdr:rowOff>50351</xdr:rowOff>
    </xdr:to>
    <xdr:graphicFrame macro="">
      <xdr:nvGraphicFramePr>
        <xdr:cNvPr id="2" name="Diagram 1" descr="Utvecklingen av nyanmälda lediga platser mellan 2010 och 2024 enligt Arbetsförmedlingens statistik. ">
          <a:extLst>
            <a:ext uri="{FF2B5EF4-FFF2-40B4-BE49-F238E27FC236}">
              <a16:creationId xmlns:a16="http://schemas.microsoft.com/office/drawing/2014/main" id="{98906B91-F3F3-482B-8677-01A3F8D4B5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</cdr:x>
      <cdr:y>0.86072</cdr:y>
    </cdr:from>
    <cdr:to>
      <cdr:x>1</cdr:x>
      <cdr:y>1</cdr:y>
    </cdr:to>
    <cdr:sp macro="" textlink="">
      <cdr:nvSpPr>
        <cdr:cNvPr id="2" name="textruta 1">
          <a:extLst xmlns:a="http://schemas.openxmlformats.org/drawingml/2006/main">
            <a:ext uri="{FF2B5EF4-FFF2-40B4-BE49-F238E27FC236}">
              <a16:creationId xmlns:a16="http://schemas.microsoft.com/office/drawing/2014/main" id="{84F13B72-DFC7-4EEB-B74E-2F3B04BBA313}"/>
            </a:ext>
          </a:extLst>
        </cdr:cNvPr>
        <cdr:cNvSpPr txBox="1"/>
      </cdr:nvSpPr>
      <cdr:spPr>
        <a:xfrm xmlns:a="http://schemas.openxmlformats.org/drawingml/2006/main">
          <a:off x="0" y="2478886"/>
          <a:ext cx="5040000" cy="40111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t"/>
        <a:lstStyle xmlns:a="http://schemas.openxmlformats.org/drawingml/2006/main"/>
        <a:p xmlns:a="http://schemas.openxmlformats.org/drawingml/2006/main">
          <a:pPr algn="ctr"/>
          <a:r>
            <a:rPr lang="en-US" sz="1000" b="0" i="0" baseline="0">
              <a:effectLst/>
              <a:latin typeface="+mn-lt"/>
              <a:ea typeface="+mn-ea"/>
              <a:cs typeface="+mn-cs"/>
            </a:rPr>
            <a:t>Säsongsrensade data, januari 2010 </a:t>
          </a:r>
          <a:r>
            <a:rPr lang="en-US" sz="10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- maj 2026.</a:t>
          </a:r>
        </a:p>
        <a:p xmlns:a="http://schemas.openxmlformats.org/drawingml/2006/main">
          <a:pPr algn="ctr"/>
          <a:r>
            <a:rPr lang="en-US" sz="1000" b="0" i="0" baseline="0">
              <a:effectLst/>
              <a:latin typeface="+mn-lt"/>
              <a:ea typeface="+mn-ea"/>
              <a:cs typeface="+mn-cs"/>
            </a:rPr>
            <a:t>Källa: Arbetsförmedlingen</a:t>
          </a:r>
          <a:endParaRPr lang="sv-SE" sz="1000">
            <a:latin typeface="+mj-lt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539750</xdr:colOff>
      <xdr:row>2</xdr:row>
      <xdr:rowOff>76200</xdr:rowOff>
    </xdr:from>
    <xdr:to>
      <xdr:col>15</xdr:col>
      <xdr:colOff>190500</xdr:colOff>
      <xdr:row>18</xdr:row>
      <xdr:rowOff>142654</xdr:rowOff>
    </xdr:to>
    <xdr:graphicFrame macro="">
      <xdr:nvGraphicFramePr>
        <xdr:cNvPr id="2" name="Diagram 1" descr="Personer berörda av varsel om uppsägning  1992-2024.">
          <a:extLst>
            <a:ext uri="{FF2B5EF4-FFF2-40B4-BE49-F238E27FC236}">
              <a16:creationId xmlns:a16="http://schemas.microsoft.com/office/drawing/2014/main" id="{E738B40D-1F72-42B8-BE11-1FF27AC6CC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lowca/Documents/Prognoser/Prognos%20V26/Marcus%20test%20konfidensintervall%20LOR%20V2026.xlsx" TargetMode="External"/><Relationship Id="rId1" Type="http://schemas.openxmlformats.org/officeDocument/2006/relationships/pivotCacheRecords" Target="pivotCacheRecords1.xml"/></Relationships>
</file>

<file path=xl/pivotCache/_rels/pivotCacheDefinition10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lowca/Documents/Prognoser/Prognos%20V26/Marcus%20test%20konfidensintervall%20LOR%20V2026.xlsx" TargetMode="External"/><Relationship Id="rId1" Type="http://schemas.openxmlformats.org/officeDocument/2006/relationships/pivotCacheRecords" Target="pivotCacheRecords10.xml"/></Relationships>
</file>

<file path=xl/pivotCache/_rels/pivotCacheDefinition11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lowca/Documents/Prognoser/Prognos%20V26/Marcus%20test%20konfidensintervall%20LOR%20V2026.xlsx" TargetMode="External"/><Relationship Id="rId1" Type="http://schemas.openxmlformats.org/officeDocument/2006/relationships/pivotCacheRecords" Target="pivotCacheRecords11.xml"/></Relationships>
</file>

<file path=xl/pivotCache/_rels/pivotCacheDefinition12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lowca/Documents/Prognoser/Prognos%20V26/Kopia%20av%20Figurfil_LOR%20V2026.xlsx" TargetMode="External"/><Relationship Id="rId1" Type="http://schemas.openxmlformats.org/officeDocument/2006/relationships/pivotCacheRecords" Target="pivotCacheRecords12.xml"/></Relationships>
</file>

<file path=xl/pivotCache/_rels/pivotCacheDefinition1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owca\AppData\Roaming\Microsoft\Excel\Marcus%2520test%2520konfidensintervall%2520LOR%2520V2026%20(version%201).xlsb" TargetMode="External"/><Relationship Id="rId1" Type="http://schemas.openxmlformats.org/officeDocument/2006/relationships/pivotCacheRecords" Target="pivotCacheRecords13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lowca/Documents/Prognoser/Prognos%20V26/Marcus%20test%20konfidensintervall%20LOR%20V2026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lowca/Documents/Prognoser/Prognos%20V26/Marcus%20test%20konfidensintervall%20LOR%20V2026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lowca/Documents/Prognoser/Prognos%20V26/Marcus%20test%20konfidensintervall%20LOR%20V2026.xlsx" TargetMode="External"/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lowca/Documents/Prognoser/Prognos%20V26/Marcus%20test%20konfidensintervall%20LOR%20V2026.xlsx" TargetMode="External"/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lowca/Documents/Prognoser/Prognos%20V26/Marcus%20test%20konfidensintervall%20LOR%20V2026.xlsx" TargetMode="External"/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lowca/Documents/Prognoser/Prognos%20V26/Marcus%20test%20konfidensintervall%20LOR%20V2026.xlsx" TargetMode="External"/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lowca/Documents/Prognoser/Prognos%20V26/Marcus%20test%20konfidensintervall%20LOR%20V2026.xlsx" TargetMode="External"/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2" Type="http://schemas.openxmlformats.org/officeDocument/2006/relationships/externalLinkPath" Target="/personal/lowca/Documents/Prognoser/Prognos%20V26/Marcus%20test%20konfidensintervall%20LOR%20V2026.xlsx" TargetMode="External"/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5982.624568749998" createdVersion="8" refreshedVersion="8" minRefreshableVersion="3" recordCount="36" xr:uid="{D03DF354-12DF-482B-90D0-D6A4006D26AA}">
  <cacheSource type="worksheet">
    <worksheetSource name="Tabell7" r:id="rId2"/>
  </cacheSource>
  <cacheFields count="13">
    <cacheField name="fråga" numFmtId="0">
      <sharedItems/>
    </cacheField>
    <cacheField name="svarsalternativ" numFmtId="0">
      <sharedItems containsMixedTypes="1" containsNumber="1" containsInteger="1" minValue="1" maxValue="3"/>
    </cacheField>
    <cacheField name="Omgång" numFmtId="0">
      <sharedItems count="3">
        <s v="H24"/>
        <s v="V25"/>
        <s v="H25"/>
      </sharedItems>
    </cacheField>
    <cacheField name="andel_oviktad" numFmtId="0">
      <sharedItems containsSemiMixedTypes="0" containsString="0" containsNumber="1" minValue="3.5388623534520192" maxValue="63.029315960912037"/>
    </cacheField>
    <cacheField name="andel_viktad" numFmtId="0">
      <sharedItems containsSemiMixedTypes="0" containsString="0" containsNumber="1" minValue="1.303772152544652" maxValue="63.442170650768347"/>
    </cacheField>
    <cacheField name="sem" numFmtId="0">
      <sharedItems containsString="0" containsBlank="1" containsNumber="1" minValue="0.73724064395653743" maxValue="1.268881097586565"/>
    </cacheField>
    <cacheField name="lci" numFmtId="0">
      <sharedItems containsString="0" containsBlank="1" containsNumber="1" minValue="7.1760927502952319" maxValue="61.117775480161939"/>
    </cacheField>
    <cacheField name="uci" numFmtId="0">
      <sharedItems containsString="0" containsBlank="1" containsNumber="1" minValue="10.076100975624019" maxValue="65.766565821374755"/>
    </cacheField>
    <cacheField name="osäker" numFmtId="0">
      <sharedItems containsString="0" containsBlank="1" containsNumber="1" containsInteger="1" minValue="0" maxValue="0"/>
    </cacheField>
    <cacheField name="Antal" numFmtId="0">
      <sharedItems containsString="0" containsBlank="1" containsNumber="1" containsInteger="1" minValue="389" maxValue="3096"/>
    </cacheField>
    <cacheField name="Fråga2" numFmtId="0">
      <sharedItems count="3">
        <s v="Föregående 6 månader"/>
        <s v="Kommande 6 månader"/>
        <s v="Kommande 6-12 månader"/>
      </sharedItems>
    </cacheField>
    <cacheField name="Svarsalternativ3" numFmtId="0">
      <sharedItems count="4">
        <s v="Öka"/>
        <s v="Oförändrat"/>
        <s v="Minska"/>
        <s v="Nettotal"/>
      </sharedItems>
    </cacheField>
    <cacheField name="ci" numFmtId="0">
      <sharedItems containsString="0" containsBlank="1" containsNumber="1" minValue="1.445335113259778" maxValue="2.487628270915006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0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6169.648203124998" createdVersion="8" refreshedVersion="8" minRefreshableVersion="3" recordCount="126" xr:uid="{6F8076EE-4021-492C-B46E-05D9E1231906}">
  <cacheSource type="worksheet">
    <worksheetSource ref="A1:L127" sheet="Anställningsplaner_Ngren" r:id="rId2"/>
  </cacheSource>
  <cacheFields count="12">
    <cacheField name="Näringsgren" numFmtId="0">
      <sharedItems count="6">
        <s v="Bygg"/>
        <s v="Industri"/>
        <s v="Jord och skog"/>
        <s v="Offentliga tjänster"/>
        <s v="Privata tjänster"/>
        <s v="Nationellt"/>
      </sharedItems>
    </cacheField>
    <cacheField name="Omgång" numFmtId="0">
      <sharedItems count="3">
        <s v="H25"/>
        <s v="V25"/>
        <s v="V26"/>
      </sharedItems>
    </cacheField>
    <cacheField name="andel_oviktad" numFmtId="0">
      <sharedItems containsSemiMixedTypes="0" containsString="0" containsNumber="1" minValue="0" maxValue="56.25"/>
    </cacheField>
    <cacheField name="andel_viktad" numFmtId="0">
      <sharedItems containsSemiMixedTypes="0" containsString="0" containsNumber="1" minValue="-1.2053820084288851" maxValue="67.935278693062827"/>
    </cacheField>
    <cacheField name="sem" numFmtId="0">
      <sharedItems containsString="0" containsBlank="1" containsNumber="1" minValue="0.1969523909780834" maxValue="5.0849209598391152"/>
    </cacheField>
    <cacheField name="lci" numFmtId="0">
      <sharedItems containsString="0" containsBlank="1" containsNumber="1" minValue="-0.93805693837346082" maxValue="58.701174160486659"/>
    </cacheField>
    <cacheField name="uci" numFmtId="0">
      <sharedItems containsString="0" containsBlank="1" containsNumber="1" minValue="1.459485754411459" maxValue="77.169383225638995"/>
    </cacheField>
    <cacheField name="osäker" numFmtId="0">
      <sharedItems containsString="0" containsBlank="1" containsNumber="1" containsInteger="1" minValue="0" maxValue="1"/>
    </cacheField>
    <cacheField name="Antal" numFmtId="0">
      <sharedItems containsString="0" containsBlank="1" containsNumber="1" containsInteger="1" minValue="0" maxValue="6929"/>
    </cacheField>
    <cacheField name="svar" numFmtId="0">
      <sharedItems/>
    </cacheField>
    <cacheField name="Svarsalternativ" numFmtId="0">
      <sharedItems count="7">
        <s v="Ingen förändring"/>
        <s v="Viss ökning"/>
        <s v="Stor ökning"/>
        <s v="Viss minskning"/>
        <s v="Stor minskning"/>
        <s v="Kan ej bedöma"/>
        <s v="Nettotal"/>
      </sharedItems>
    </cacheField>
    <cacheField name="ci" numFmtId="0">
      <sharedItems containsString="0" containsBlank="1" containsNumber="1" minValue="0.38604721356615801" maxValue="9.966997760531215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6169.658544444443" createdVersion="8" refreshedVersion="8" minRefreshableVersion="3" recordCount="30" xr:uid="{2AFA0178-C53B-47A3-A497-CC1BB01B1D35}">
  <cacheSource type="worksheet">
    <worksheetSource ref="A1:K31" sheet="Rekryteringsproblem_Nat" r:id="rId2"/>
  </cacheSource>
  <cacheFields count="11">
    <cacheField name="Omgång" numFmtId="0">
      <sharedItems count="3">
        <s v="H25"/>
        <s v="V25"/>
        <s v="V26"/>
      </sharedItems>
    </cacheField>
    <cacheField name="andel_oviktad" numFmtId="0">
      <sharedItems containsSemiMixedTypes="0" containsString="0" containsNumber="1" minValue="3.2100888506735452" maxValue="55.988639702281851"/>
    </cacheField>
    <cacheField name="andel_viktad" numFmtId="0">
      <sharedItems containsSemiMixedTypes="0" containsString="0" containsNumber="1" minValue="2.995798081747274" maxValue="53.100841871932161"/>
    </cacheField>
    <cacheField name="sem" numFmtId="0">
      <sharedItems containsSemiMixedTypes="0" containsString="0" containsNumber="1" minValue="0.26219672085225748" maxValue="0.89563259370720605"/>
    </cacheField>
    <cacheField name="lci" numFmtId="0">
      <sharedItems containsSemiMixedTypes="0" containsString="0" containsNumber="1" minValue="2.481840457854529" maxValue="51.345224188208228"/>
    </cacheField>
    <cacheField name="uci" numFmtId="0">
      <sharedItems containsSemiMixedTypes="0" containsString="0" containsNumber="1" minValue="3.5097557056400182" maxValue="54.856459555656087"/>
    </cacheField>
    <cacheField name="osäker" numFmtId="0">
      <sharedItems containsSemiMixedTypes="0" containsString="0" containsNumber="1" containsInteger="1" minValue="0" maxValue="0"/>
    </cacheField>
    <cacheField name="AntalTot" numFmtId="0">
      <sharedItems containsSemiMixedTypes="0" containsString="0" containsNumber="1" containsInteger="1" minValue="10211" maxValue="11383"/>
    </cacheField>
    <cacheField name="fråga" numFmtId="0">
      <sharedItems/>
    </cacheField>
    <cacheField name="Fråga2" numFmtId="0">
      <sharedItems count="10">
        <s v="Upplevt rekryteringsproblem"/>
        <s v="Rätt utbildning"/>
        <s v="Tillräcklig yrkeserfarenhet"/>
        <s v="Lämpliga personliga egenskaper"/>
        <s v="Tillräckliga kunskaper i svenska språket"/>
        <s v="Inga sökande"/>
        <s v="För höga lönekrav"/>
        <s v="Andra krav"/>
        <s v="Annat problem"/>
        <s v="Upplevde inga problem"/>
      </sharedItems>
    </cacheField>
    <cacheField name="ci" numFmtId="0">
      <sharedItems containsSemiMixedTypes="0" containsString="0" containsNumber="1" minValue="0.51395762389274424" maxValue="1.75561768372393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6169.668935532405" createdVersion="8" refreshedVersion="8" minRefreshableVersion="3" recordCount="180" xr:uid="{F9092AB1-FC0B-47F5-A058-978B6E80CACA}">
  <cacheSource type="worksheet">
    <worksheetSource ref="A1:L181" sheet="Rekryteringsåtgärder_Ngren" r:id="rId2"/>
  </cacheSource>
  <cacheFields count="12">
    <cacheField name="Näringsgren" numFmtId="0">
      <sharedItems count="6">
        <s v="Bygg"/>
        <s v="Industri"/>
        <s v="Jord och skog"/>
        <s v="Offentliga tjänster"/>
        <s v="Privata tjänster"/>
        <s v="Nationellt"/>
      </sharedItems>
    </cacheField>
    <cacheField name="Omgång" numFmtId="0">
      <sharedItems count="3">
        <s v="H25"/>
        <s v="V25"/>
        <s v="V26"/>
      </sharedItems>
    </cacheField>
    <cacheField name="andel_oviktad" numFmtId="0">
      <sharedItems containsSemiMixedTypes="0" containsString="0" containsNumber="1" minValue="1.14777618364419" maxValue="76.420454545454547"/>
    </cacheField>
    <cacheField name="andel_viktad" numFmtId="0">
      <sharedItems containsSemiMixedTypes="0" containsString="0" containsNumber="1" minValue="0.33086223017409178" maxValue="71.049774511441456"/>
    </cacheField>
    <cacheField name="sem" numFmtId="0">
      <sharedItems containsSemiMixedTypes="0" containsString="0" containsNumber="1" minValue="0.12582629995736991" maxValue="11.717425466992379"/>
    </cacheField>
    <cacheField name="lci" numFmtId="0">
      <sharedItems containsSemiMixedTypes="0" containsString="0" containsNumber="1" minValue="-3.9704799167716152" maxValue="64.455229903213535"/>
    </cacheField>
    <cacheField name="uci" numFmtId="0">
      <sharedItems containsSemiMixedTypes="0" containsString="0" containsNumber="1" minValue="0.57753034212687948" maxValue="82.193743497506276"/>
    </cacheField>
    <cacheField name="osäker" numFmtId="0">
      <sharedItems containsSemiMixedTypes="0" containsString="0" containsNumber="1" containsInteger="1" minValue="0" maxValue="1"/>
    </cacheField>
    <cacheField name="AntalTot" numFmtId="0">
      <sharedItems containsSemiMixedTypes="0" containsString="0" containsNumber="1" containsInteger="1" minValue="51" maxValue="6269"/>
    </cacheField>
    <cacheField name="fråga" numFmtId="0">
      <sharedItems/>
    </cacheField>
    <cacheField name="Fråga2" numFmtId="0">
      <sharedItems count="10">
        <s v="Förlängde rekryteringstiden"/>
        <s v="Ändrade krav på utbildning"/>
        <s v="Ändrade krav på erfarenhet"/>
        <s v="Sänkt krav på personliga egenskaper"/>
        <s v="Erbjöd högre lön"/>
        <s v="Erbjöd andra förmåner"/>
        <s v="Försökt rekrytera utomlands"/>
        <s v="Annan åtgärd"/>
        <s v="Ingen åtgärd"/>
        <s v="Försökt öka möjligheterna att rekrytera"/>
      </sharedItems>
    </cacheField>
    <cacheField name="ci" numFmtId="0">
      <sharedItems containsSemiMixedTypes="0" containsString="0" containsNumber="1" minValue="0.24666811195278759" maxValue="22.97077049071998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1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6169.849660416665" createdVersion="8" refreshedVersion="8" minRefreshableVersion="3" recordCount="27" xr:uid="{F886A025-2CB8-4D50-8844-ECF34F1D102A}">
  <cacheSource type="worksheet">
    <worksheetSource ref="A1:K28" sheet="Rekryteringsåtgärder_Nat" r:id="rId2"/>
  </cacheSource>
  <cacheFields count="11">
    <cacheField name="Omgång" numFmtId="0">
      <sharedItems count="3">
        <s v="H25"/>
        <s v="V25"/>
        <s v="V26"/>
      </sharedItems>
    </cacheField>
    <cacheField name="andel_oviktad" numFmtId="0">
      <sharedItems containsSemiMixedTypes="0" containsString="0" containsNumber="1" minValue="3.04704205274412" maxValue="67.747683535281539"/>
    </cacheField>
    <cacheField name="andel_viktad" numFmtId="0">
      <sharedItems containsSemiMixedTypes="0" containsString="0" containsNumber="1" minValue="2.714312246490806" maxValue="63.441114276916927"/>
    </cacheField>
    <cacheField name="sem" numFmtId="0">
      <sharedItems containsSemiMixedTypes="0" containsString="0" containsNumber="1" minValue="0.30515363444134702" maxValue="1.1666552481399011"/>
    </cacheField>
    <cacheField name="lci" numFmtId="0">
      <sharedItems containsSemiMixedTypes="0" containsString="0" containsNumber="1" minValue="2.0649965715391549" maxValue="61.28846534226394"/>
    </cacheField>
    <cacheField name="uci" numFmtId="0">
      <sharedItems containsSemiMixedTypes="0" containsString="0" containsNumber="1" minValue="3.3125311473778249" maxValue="65.619416341938688"/>
    </cacheField>
    <cacheField name="osäker" numFmtId="0">
      <sharedItems containsSemiMixedTypes="0" containsString="0" containsNumber="1" containsInteger="1" minValue="0" maxValue="0"/>
    </cacheField>
    <cacheField name="AntalTot" numFmtId="0">
      <sharedItems containsSemiMixedTypes="0" containsString="0" containsNumber="1" containsInteger="1" minValue="5612" maxValue="6269"/>
    </cacheField>
    <cacheField name="fråga" numFmtId="0">
      <sharedItems/>
    </cacheField>
    <cacheField name="Fråga2" numFmtId="0">
      <sharedItems count="9">
        <s v="Försökt öka möjligheterna att rekrytera"/>
        <s v="Förlängde rekryteringstiden"/>
        <s v="Ändrade krav på utbildning"/>
        <s v="Ändrade krav på erfarenhet"/>
        <s v="Sänkt krav på personliga egenskaper"/>
        <s v="Erbjöd högre lön"/>
        <s v="Erbjöd andra förmåner"/>
        <s v="Försökt rekrytera utomlands"/>
        <s v="Annan åtgärd"/>
      </sharedItems>
    </cacheField>
    <cacheField name="ci" numFmtId="0">
      <sharedItems containsSemiMixedTypes="0" containsString="0" containsNumber="1" minValue="0.59821890088701912" maxValue="2.28709456970426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5982.599870254628" createdVersion="8" refreshedVersion="8" minRefreshableVersion="3" recordCount="21" xr:uid="{F42E9BE6-6AE3-4C0D-BA25-2BCF62223370}">
  <cacheSource type="worksheet">
    <worksheetSource name="Tabell1" r:id="rId2"/>
  </cacheSource>
  <cacheFields count="11">
    <cacheField name="Ranstplan" numFmtId="0">
      <sharedItems containsMixedTypes="1" containsNumber="1" containsInteger="1" minValue="1" maxValue="6"/>
    </cacheField>
    <cacheField name="Omgång" numFmtId="0">
      <sharedItems count="3">
        <s v="H24"/>
        <s v="H25"/>
        <s v="V25"/>
      </sharedItems>
    </cacheField>
    <cacheField name="andel_oviktad" numFmtId="0">
      <sharedItems containsSemiMixedTypes="0" containsString="0" containsNumber="1" minValue="1.728191864566188" maxValue="40.730072889724902"/>
    </cacheField>
    <cacheField name="andel_viktad" numFmtId="0">
      <sharedItems containsSemiMixedTypes="0" containsString="0" containsNumber="1" minValue="1.8694936172226739" maxValue="48.124456978500533"/>
    </cacheField>
    <cacheField name="sem" numFmtId="0">
      <sharedItems containsString="0" containsBlank="1" containsNumber="1" minValue="0.16926518449367281" maxValue="0.70300890351963408"/>
    </cacheField>
    <cacheField name="lci" numFmtId="0">
      <sharedItems containsString="0" containsBlank="1" containsNumber="1" minValue="1.483446403656516" maxValue="46.796190516560017"/>
    </cacheField>
    <cacheField name="uci" numFmtId="0">
      <sharedItems containsString="0" containsBlank="1" containsNumber="1" minValue="2.2555408307888318" maxValue="49.452723440441048"/>
    </cacheField>
    <cacheField name="osäker" numFmtId="0">
      <sharedItems containsString="0" containsBlank="1" containsNumber="1" containsInteger="1" minValue="0" maxValue="0"/>
    </cacheField>
    <cacheField name="Antal" numFmtId="0">
      <sharedItems containsString="0" containsBlank="1" containsNumber="1" containsInteger="1" minValue="294" maxValue="6929"/>
    </cacheField>
    <cacheField name="Svarsalternativ" numFmtId="0">
      <sharedItems count="7">
        <s v="Ingen förändring"/>
        <s v="Viss ökning"/>
        <s v="Stor ökning"/>
        <s v="Viss minskning"/>
        <s v="Stor minskning"/>
        <s v="Kan ej bedöma"/>
        <s v="Nettotal"/>
      </sharedItems>
    </cacheField>
    <cacheField name="ci" numFmtId="0">
      <sharedItems containsString="0" containsBlank="1" containsNumber="1" minValue="0.33177851061441771" maxValue="1.37797558356904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5982.655940277778" createdVersion="8" refreshedVersion="8" minRefreshableVersion="3" recordCount="198" xr:uid="{1D3DBDD8-4DB4-4553-81C7-6ADCCAC2D508}">
  <cacheSource type="worksheet">
    <worksheetSource name="Tabell11" r:id="rId2"/>
  </cacheSource>
  <cacheFields count="12">
    <cacheField name="Näringsgren" numFmtId="0">
      <sharedItems count="6">
        <s v="Bygg"/>
        <s v="Industri"/>
        <s v="Jord och skog"/>
        <s v="Offentliga tjänster"/>
        <s v="Privata tjänster"/>
        <s v="Nationellt"/>
      </sharedItems>
    </cacheField>
    <cacheField name="Omgång" numFmtId="0">
      <sharedItems count="3">
        <s v="H24"/>
        <s v="H25"/>
        <s v="V25"/>
      </sharedItems>
    </cacheField>
    <cacheField name="andel_oviktad" numFmtId="0">
      <sharedItems containsSemiMixedTypes="0" containsString="0" containsNumber="1" minValue="1.801801801801802" maxValue="70.270270270270274"/>
    </cacheField>
    <cacheField name="andel_viktad" numFmtId="0">
      <sharedItems containsSemiMixedTypes="0" containsString="0" containsNumber="1" minValue="0.77089361940012413" maxValue="72.322467645244643"/>
    </cacheField>
    <cacheField name="sem" numFmtId="0">
      <sharedItems containsSemiMixedTypes="0" containsString="0" containsNumber="1" minValue="0.26219672085225748" maxValue="7.537874063495094"/>
    </cacheField>
    <cacheField name="lci" numFmtId="0">
      <sharedItems containsSemiMixedTypes="0" containsString="0" containsNumber="1" minValue="-1.729829079119936" maxValue="64.268984048935238"/>
    </cacheField>
    <cacheField name="uci" numFmtId="0">
      <sharedItems containsSemiMixedTypes="0" containsString="0" containsNumber="1" minValue="2.0788610494205759" maxValue="84.967637191975271"/>
    </cacheField>
    <cacheField name="osäker" numFmtId="0">
      <sharedItems containsSemiMixedTypes="0" containsString="0" containsNumber="1" containsInteger="1" minValue="0" maxValue="1"/>
    </cacheField>
    <cacheField name="AntalTot" numFmtId="0">
      <sharedItems containsSemiMixedTypes="0" containsString="0" containsNumber="1" containsInteger="1" minValue="98" maxValue="11383"/>
    </cacheField>
    <cacheField name="fråga" numFmtId="0">
      <sharedItems/>
    </cacheField>
    <cacheField name="Fråga2" numFmtId="0">
      <sharedItems count="11">
        <s v="Upplevde inga problem"/>
        <s v="Inte avslutat rekryteringen"/>
        <s v="Rätt utbildning"/>
        <s v="Tillräcklig yrkeserfarenhet"/>
        <s v="Lämpliga personliga egenskaper"/>
        <s v="Tillräckliga kunskaper i svenska språket"/>
        <s v="Inga sökande"/>
        <s v="För höga lönekrav"/>
        <s v="Andra krav"/>
        <s v="Annat problem"/>
        <s v="Upplevt rekryteringsproblem"/>
      </sharedItems>
    </cacheField>
    <cacheField name="ci" numFmtId="0">
      <sharedItems containsSemiMixedTypes="0" containsString="0" containsNumber="1" minValue="0.51395762389274424" maxValue="14.7757295754270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5982.650634606478" createdVersion="8" refreshedVersion="8" minRefreshableVersion="3" recordCount="30" xr:uid="{AAEB55FB-70AD-44AB-B0EB-861CB4760AEB}">
  <cacheSource type="worksheet">
    <worksheetSource name="Tabell10" r:id="rId2"/>
  </cacheSource>
  <cacheFields count="11">
    <cacheField name="Omgång" numFmtId="0">
      <sharedItems count="3">
        <s v="H24"/>
        <s v="H25"/>
        <s v="V25"/>
      </sharedItems>
    </cacheField>
    <cacheField name="andel_oviktad" numFmtId="0">
      <sharedItems containsSemiMixedTypes="0" containsString="0" containsNumber="1" minValue="3.2153210928577698" maxValue="59.307359307359313"/>
    </cacheField>
    <cacheField name="andel_viktad" numFmtId="0">
      <sharedItems containsSemiMixedTypes="0" containsString="0" containsNumber="1" minValue="2.995798081747274" maxValue="57.634780386797793"/>
    </cacheField>
    <cacheField name="sem" numFmtId="0">
      <sharedItems containsSemiMixedTypes="0" containsString="0" containsNumber="1" minValue="0.26219672085225748" maxValue="0.89563259370720605"/>
    </cacheField>
    <cacheField name="lci" numFmtId="0">
      <sharedItems containsSemiMixedTypes="0" containsString="0" containsNumber="1" minValue="2.481840457854529" maxValue="56.072202908571931"/>
    </cacheField>
    <cacheField name="uci" numFmtId="0">
      <sharedItems containsSemiMixedTypes="0" containsString="0" containsNumber="1" minValue="3.5097557056400182" maxValue="59.197357865023648"/>
    </cacheField>
    <cacheField name="osäker" numFmtId="0">
      <sharedItems containsSemiMixedTypes="0" containsString="0" containsNumber="1" containsInteger="1" minValue="0" maxValue="0"/>
    </cacheField>
    <cacheField name="AntalTot" numFmtId="0">
      <sharedItems containsSemiMixedTypes="0" containsString="0" containsNumber="1" containsInteger="1" minValue="10211" maxValue="11383"/>
    </cacheField>
    <cacheField name="fråga" numFmtId="0">
      <sharedItems/>
    </cacheField>
    <cacheField name="Fråga2" numFmtId="0">
      <sharedItems count="10">
        <s v="Upplevt rekryteringsproblem"/>
        <s v="Rätt utbildning"/>
        <s v="Tillräcklig yrkeserfarenhet"/>
        <s v="Lämpliga personliga egenskaper"/>
        <s v="Tillräckliga kunskaper i svenska språket"/>
        <s v="Inga sökande"/>
        <s v="För höga lönekrav"/>
        <s v="Andra krav"/>
        <s v="Annat problem"/>
        <s v="Upplevde inga problem"/>
      </sharedItems>
    </cacheField>
    <cacheField name="ci" numFmtId="0">
      <sharedItems containsSemiMixedTypes="0" containsString="0" containsNumber="1" minValue="0.51395762389274424" maxValue="1.75561768372393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5982.677647453704" createdVersion="8" refreshedVersion="8" minRefreshableVersion="3" recordCount="180" xr:uid="{84E9FC2E-5521-4FD9-96F1-0CD859DBFA77}">
  <cacheSource type="worksheet">
    <worksheetSource name="Tabell14" r:id="rId2"/>
  </cacheSource>
  <cacheFields count="12">
    <cacheField name="Näringsgren" numFmtId="0">
      <sharedItems count="6">
        <s v="Bygg"/>
        <s v="Industri"/>
        <s v="Jord och skog"/>
        <s v="Offentliga tjänster"/>
        <s v="Privata tjänster"/>
        <s v="Nationellt"/>
      </sharedItems>
    </cacheField>
    <cacheField name="Omgång" numFmtId="0">
      <sharedItems count="3">
        <s v="H24"/>
        <s v="H25"/>
        <s v="V25"/>
      </sharedItems>
    </cacheField>
    <cacheField name="andel_oviktad" numFmtId="0">
      <sharedItems containsSemiMixedTypes="0" containsString="0" containsNumber="1" minValue="1.14777618364419" maxValue="77.822580645161281"/>
    </cacheField>
    <cacheField name="andel_viktad" numFmtId="0">
      <sharedItems containsSemiMixedTypes="0" containsString="0" containsNumber="1" minValue="0.33086223017409178" maxValue="69.223651064687004"/>
    </cacheField>
    <cacheField name="sem" numFmtId="0">
      <sharedItems containsSemiMixedTypes="0" containsString="0" containsNumber="1" minValue="0.12582629995736991" maxValue="9.0674673407166342"/>
    </cacheField>
    <cacheField name="lci" numFmtId="0">
      <sharedItems containsSemiMixedTypes="0" containsString="0" containsNumber="1" minValue="-4.8634904841104722" maxValue="64.455229903213535"/>
    </cacheField>
    <cacheField name="uci" numFmtId="0">
      <sharedItems containsSemiMixedTypes="0" containsString="0" containsNumber="1" minValue="0.57753034212687948" maxValue="79.544096611739732"/>
    </cacheField>
    <cacheField name="osäker" numFmtId="0">
      <sharedItems containsSemiMixedTypes="0" containsString="0" containsNumber="1" containsInteger="1" minValue="0" maxValue="1"/>
    </cacheField>
    <cacheField name="AntalTot" numFmtId="0">
      <sharedItems containsSemiMixedTypes="0" containsString="0" containsNumber="1" containsInteger="1" minValue="68" maxValue="6576"/>
    </cacheField>
    <cacheField name="fråga" numFmtId="0">
      <sharedItems/>
    </cacheField>
    <cacheField name="Fråga2" numFmtId="0">
      <sharedItems count="10">
        <s v="Förlängde rekryteringstiden"/>
        <s v="Ändrade krav på utbildning"/>
        <s v="Ändrade krav på erfarenhet"/>
        <s v="Sänkt krav på personliga egenskaper"/>
        <s v="Erbjöd högre lön"/>
        <s v="Erbjöd andra förmåner"/>
        <s v="Försökt rekrytera utomlands"/>
        <s v="Annan åtgärd"/>
        <s v="Ingen åtgärd"/>
        <s v="Försökt öka möjligheterna att rekrytera"/>
      </sharedItems>
    </cacheField>
    <cacheField name="ci" numFmtId="0">
      <sharedItems containsSemiMixedTypes="0" containsString="0" containsNumber="1" minValue="0.24666811195278759" maxValue="17.77573567597487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5982.672797800929" createdVersion="8" refreshedVersion="8" minRefreshableVersion="3" recordCount="27" xr:uid="{CC529400-9849-47AB-90B2-BBD79D0DDD72}">
  <cacheSource type="worksheet">
    <worksheetSource name="Tabell13" r:id="rId2"/>
  </cacheSource>
  <cacheFields count="11">
    <cacheField name="Omgång" numFmtId="0">
      <sharedItems count="3">
        <s v="H24"/>
        <s v="H25"/>
        <s v="V25"/>
      </sharedItems>
    </cacheField>
    <cacheField name="andel_oviktad" numFmtId="0">
      <sharedItems containsSemiMixedTypes="0" containsString="0" containsNumber="1" minValue="3.3933881406332" maxValue="69.054136253041364"/>
    </cacheField>
    <cacheField name="andel_viktad" numFmtId="0">
      <sharedItems containsSemiMixedTypes="0" containsString="0" containsNumber="1" minValue="2.714312246490806" maxValue="63.395812533844413"/>
    </cacheField>
    <cacheField name="sem" numFmtId="0">
      <sharedItems containsSemiMixedTypes="0" containsString="0" containsNumber="1" minValue="0.30515363444134702" maxValue="1.1666552481399011"/>
    </cacheField>
    <cacheField name="lci" numFmtId="0">
      <sharedItems containsSemiMixedTypes="0" containsString="0" containsNumber="1" minValue="2.0649965715391549" maxValue="61.303072713843989"/>
    </cacheField>
    <cacheField name="uci" numFmtId="0">
      <sharedItems containsSemiMixedTypes="0" containsString="0" containsNumber="1" minValue="3.3125311473778249" maxValue="65.619416341938688"/>
    </cacheField>
    <cacheField name="osäker" numFmtId="0">
      <sharedItems containsSemiMixedTypes="0" containsString="0" containsNumber="1" containsInteger="1" minValue="0" maxValue="0"/>
    </cacheField>
    <cacheField name="AntalTot" numFmtId="0">
      <sharedItems containsSemiMixedTypes="0" containsString="0" containsNumber="1" containsInteger="1" minValue="5717" maxValue="6576"/>
    </cacheField>
    <cacheField name="fråga" numFmtId="0">
      <sharedItems/>
    </cacheField>
    <cacheField name="Fråga2" numFmtId="0">
      <sharedItems count="9">
        <s v="Försökt öka möjligheterna att rekrytera"/>
        <s v="Förlängde rekryteringstiden"/>
        <s v="Ändrade krav på utbildning"/>
        <s v="Ändrade krav på erfarenhet"/>
        <s v="Sänkt krav på personliga egenskaper"/>
        <s v="Erbjöd högre lön"/>
        <s v="Erbjöd andra förmåner"/>
        <s v="Försökt rekrytera utomlands"/>
        <s v="Annan åtgärd"/>
      </sharedItems>
    </cacheField>
    <cacheField name="ci" numFmtId="0">
      <sharedItems containsSemiMixedTypes="0" containsString="0" containsNumber="1" minValue="0.59821890088701912" maxValue="2.287094569704262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6169.422853472221" createdVersion="8" refreshedVersion="8" minRefreshableVersion="3" recordCount="36" xr:uid="{9B442DFA-E808-42D2-B582-BC518F628217}">
  <cacheSource type="worksheet">
    <worksheetSource ref="A1:M37" sheet="Efterfrågan_Nat" r:id="rId2"/>
  </cacheSource>
  <cacheFields count="13">
    <cacheField name="fråga" numFmtId="0">
      <sharedItems/>
    </cacheField>
    <cacheField name="svarsalternativ" numFmtId="0">
      <sharedItems containsMixedTypes="1" containsNumber="1" containsInteger="1" minValue="1" maxValue="3"/>
    </cacheField>
    <cacheField name="Omgång" numFmtId="0">
      <sharedItems count="3">
        <s v="V25"/>
        <s v="H25"/>
        <s v="V26"/>
      </sharedItems>
    </cacheField>
    <cacheField name="andel_oviktad" numFmtId="0">
      <sharedItems containsSemiMixedTypes="0" containsString="0" containsNumber="1" minValue="3.5388623534520192" maxValue="63.029315960912037"/>
    </cacheField>
    <cacheField name="andel_viktad" numFmtId="0">
      <sharedItems containsSemiMixedTypes="0" containsString="0" containsNumber="1" minValue="1.925152057693569" maxValue="63.442170650768347"/>
    </cacheField>
    <cacheField name="sem" numFmtId="0">
      <sharedItems containsString="0" containsBlank="1" containsNumber="1" minValue="0.73962629671437463" maxValue="1.5013727168427331"/>
    </cacheField>
    <cacheField name="lci" numFmtId="0">
      <sharedItems containsString="0" containsBlank="1" containsNumber="1" minValue="7.1760927502952319" maxValue="61.117775480161939"/>
    </cacheField>
    <cacheField name="uci" numFmtId="0">
      <sharedItems containsString="0" containsBlank="1" containsNumber="1" minValue="10.076100975624019" maxValue="65.766565821374755"/>
    </cacheField>
    <cacheField name="osäker" numFmtId="0">
      <sharedItems containsString="0" containsBlank="1" containsNumber="1" containsInteger="1" minValue="0" maxValue="0"/>
    </cacheField>
    <cacheField name="Antal" numFmtId="0">
      <sharedItems containsString="0" containsBlank="1" containsNumber="1" containsInteger="1" minValue="305" maxValue="3096"/>
    </cacheField>
    <cacheField name="Fråga2" numFmtId="0">
      <sharedItems count="3">
        <s v="Föregående 6 månader"/>
        <s v="Kommande 6 månader"/>
        <s v="Kommande 6-12 månader"/>
      </sharedItems>
    </cacheField>
    <cacheField name="Svarsalternativ3" numFmtId="0">
      <sharedItems count="4">
        <s v="Öka"/>
        <s v="Oförändrat"/>
        <s v="Minska"/>
        <s v="Nettotal"/>
      </sharedItems>
    </cacheField>
    <cacheField name="ci" numFmtId="0">
      <sharedItems containsString="0" containsBlank="1" containsNumber="1" minValue="1.450004112664395" maxValue="2.943724710778016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6169.432299884262" createdVersion="8" refreshedVersion="8" minRefreshableVersion="3" recordCount="21" xr:uid="{94489291-FD9B-498B-B729-7FF3824992E4}">
  <cacheSource type="worksheet">
    <worksheetSource ref="A1:K22" sheet="Anställningsplaner_Nat" r:id="rId2"/>
  </cacheSource>
  <cacheFields count="11">
    <cacheField name="Ranstplan" numFmtId="0">
      <sharedItems containsMixedTypes="1" containsNumber="1" containsInteger="1" minValue="1" maxValue="6"/>
    </cacheField>
    <cacheField name="Omgång" numFmtId="0">
      <sharedItems count="3">
        <s v="H25"/>
        <s v="V25"/>
        <s v="V26"/>
      </sharedItems>
    </cacheField>
    <cacheField name="andel_oviktad" numFmtId="0">
      <sharedItems containsSemiMixedTypes="0" containsString="0" containsNumber="1" minValue="1.70406306852638" maxValue="40.730072889724902"/>
    </cacheField>
    <cacheField name="andel_viktad" numFmtId="0">
      <sharedItems containsSemiMixedTypes="0" containsString="0" containsNumber="1" minValue="1.8694936172226739" maxValue="48.124456978500533"/>
    </cacheField>
    <cacheField name="sem" numFmtId="0">
      <sharedItems containsString="0" containsBlank="1" containsNumber="1" minValue="0.1969523909780834" maxValue="0.70300890351963408"/>
    </cacheField>
    <cacheField name="lci" numFmtId="0">
      <sharedItems containsString="0" containsBlank="1" containsNumber="1" minValue="1.483446403656516" maxValue="46.796190516560017"/>
    </cacheField>
    <cacheField name="uci" numFmtId="0">
      <sharedItems containsString="0" containsBlank="1" containsNumber="1" minValue="2.2555408307888318" maxValue="49.452723440441048"/>
    </cacheField>
    <cacheField name="osäker" numFmtId="0">
      <sharedItems containsString="0" containsBlank="1" containsNumber="1" containsInteger="1" minValue="0" maxValue="0"/>
    </cacheField>
    <cacheField name="Antal" numFmtId="0">
      <sharedItems containsString="0" containsBlank="1" containsNumber="1" containsInteger="1" minValue="281" maxValue="6929"/>
    </cacheField>
    <cacheField name="Svarsalternativ" numFmtId="0">
      <sharedItems count="7">
        <s v="Ingen förändring"/>
        <s v="Viss ökning"/>
        <s v="Stor ökning"/>
        <s v="Viss minskning"/>
        <s v="Stor minskning"/>
        <s v="Kan ej bedöma"/>
        <s v="Nettotal"/>
      </sharedItems>
    </cacheField>
    <cacheField name="ci" numFmtId="0">
      <sharedItems containsString="0" containsBlank="1" containsNumber="1" minValue="0.38604721356615801" maxValue="1.37797558356904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örfattare" refreshedDate="46169.439139930553" createdVersion="8" refreshedVersion="8" minRefreshableVersion="3" recordCount="198" xr:uid="{72569A3D-5591-41F0-816E-1521C18007C3}">
  <cacheSource type="worksheet">
    <worksheetSource ref="A1:L199" sheet="Rekryteringsproblem_Ngren" r:id="rId2"/>
  </cacheSource>
  <cacheFields count="12">
    <cacheField name="Näringsgren" numFmtId="0">
      <sharedItems count="6">
        <s v="Bygg"/>
        <s v="Industri"/>
        <s v="Jord och skog"/>
        <s v="Offentliga tjänster"/>
        <s v="Privata tjänster"/>
        <s v="Nationellt"/>
      </sharedItems>
    </cacheField>
    <cacheField name="Omgång" numFmtId="0">
      <sharedItems count="3">
        <s v="H25"/>
        <s v="V25"/>
        <s v="V26"/>
      </sharedItems>
    </cacheField>
    <cacheField name="andel_oviktad" numFmtId="0">
      <sharedItems containsSemiMixedTypes="0" containsString="0" containsNumber="1" minValue="1.535682023486902" maxValue="69.387755102040813"/>
    </cacheField>
    <cacheField name="andel_viktad" numFmtId="0">
      <sharedItems containsSemiMixedTypes="0" containsString="0" containsNumber="1" minValue="1.220235020310062" maxValue="66.838238472579391"/>
    </cacheField>
    <cacheField name="sem" numFmtId="0">
      <sharedItems containsSemiMixedTypes="0" containsString="0" containsNumber="1" minValue="0.26219672085225748" maxValue="8.1549261621625391"/>
    </cacheField>
    <cacheField name="lci" numFmtId="0">
      <sharedItems containsSemiMixedTypes="0" containsString="0" containsNumber="1" minValue="-2.1674287229281268" maxValue="56.795250148627318"/>
    </cacheField>
    <cacheField name="uci" numFmtId="0">
      <sharedItems containsSemiMixedTypes="0" containsString="0" containsNumber="1" minValue="2.2292629764621639" maxValue="81.126837343183311"/>
    </cacheField>
    <cacheField name="osäker" numFmtId="0">
      <sharedItems containsSemiMixedTypes="0" containsString="0" containsNumber="1" containsInteger="1" minValue="0" maxValue="1"/>
    </cacheField>
    <cacheField name="AntalTot" numFmtId="0">
      <sharedItems containsSemiMixedTypes="0" containsString="0" containsNumber="1" containsInteger="1" minValue="85" maxValue="11383"/>
    </cacheField>
    <cacheField name="fråga" numFmtId="0">
      <sharedItems/>
    </cacheField>
    <cacheField name="Fråga2" numFmtId="0">
      <sharedItems count="11">
        <s v="Upplevde inga problem"/>
        <s v="Inte avslutat rekryteringen"/>
        <s v="Rätt utbildning"/>
        <s v="Tillräcklig yrkeserfarenhet"/>
        <s v="Lämpliga personliga egenskaper"/>
        <s v="Tillräckliga kunskaper i svenska språket"/>
        <s v="Inga sökande"/>
        <s v="För höga lönekrav"/>
        <s v="Andra krav"/>
        <s v="Annat problem"/>
        <s v="Upplevt rekryteringsproblem"/>
      </sharedItems>
    </cacheField>
    <cacheField name="ci" numFmtId="0">
      <sharedItems containsSemiMixedTypes="0" containsString="0" containsNumber="1" minValue="0.51395762389274424" maxValue="15.9852269731963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">
  <r>
    <s v="Fr1"/>
    <n v="1"/>
    <x v="0"/>
    <n v="24.107883817427389"/>
    <n v="22.76557369754903"/>
    <n v="0.98926457771556819"/>
    <n v="20.82615426619072"/>
    <n v="24.704993128907329"/>
    <n v="0"/>
    <n v="1162"/>
    <x v="0"/>
    <x v="0"/>
    <n v="1.939419431358302"/>
  </r>
  <r>
    <s v="Fr1"/>
    <n v="2"/>
    <x v="0"/>
    <n v="55.705394190871367"/>
    <n v="55.772624757446621"/>
    <n v="1.17193973240649"/>
    <n v="53.475076921802298"/>
    <n v="58.070172593090938"/>
    <n v="0"/>
    <n v="2685"/>
    <x v="0"/>
    <x v="1"/>
    <n v="2.2975478356443202"/>
  </r>
  <r>
    <s v="Fr1"/>
    <n v="3"/>
    <x v="0"/>
    <n v="20.186721991701241"/>
    <n v="21.46180154500437"/>
    <n v="0.95538418846652307"/>
    <n v="19.588803460100539"/>
    <n v="23.334799629908211"/>
    <n v="0"/>
    <n v="973"/>
    <x v="0"/>
    <x v="2"/>
    <n v="1.8729980849038319"/>
  </r>
  <r>
    <s v="Fr1"/>
    <s v="Nettotal"/>
    <x v="0"/>
    <n v="3.9211618257261409"/>
    <n v="1.303772152544652"/>
    <m/>
    <m/>
    <m/>
    <m/>
    <m/>
    <x v="0"/>
    <x v="3"/>
    <m/>
  </r>
  <r>
    <s v="Fr1"/>
    <n v="1"/>
    <x v="1"/>
    <n v="24.402952670429869"/>
    <n v="22.7534547064494"/>
    <n v="1.041243212016489"/>
    <n v="20.712108277560471"/>
    <n v="24.794801135338339"/>
    <n v="0"/>
    <n v="1124"/>
    <x v="0"/>
    <x v="0"/>
    <n v="2.0413464288889349"/>
  </r>
  <r>
    <s v="Fr1"/>
    <n v="2"/>
    <x v="1"/>
    <n v="54.732957012592273"/>
    <n v="56.418242644794773"/>
    <n v="1.2584015475994399"/>
    <n v="53.951159569817911"/>
    <n v="58.885325719771629"/>
    <n v="0"/>
    <n v="2521"/>
    <x v="0"/>
    <x v="1"/>
    <n v="2.4670830749768609"/>
  </r>
  <r>
    <s v="Fr1"/>
    <n v="3"/>
    <x v="1"/>
    <n v="20.864090316977851"/>
    <n v="20.828302648755841"/>
    <n v="1.0457194729578481"/>
    <n v="18.778180557099581"/>
    <n v="22.87842474041209"/>
    <n v="0"/>
    <n v="961"/>
    <x v="0"/>
    <x v="2"/>
    <n v="2.0501220916562528"/>
  </r>
  <r>
    <s v="Fr1"/>
    <s v="Nettotal"/>
    <x v="1"/>
    <n v="3.5388623534520192"/>
    <n v="1.925152057693569"/>
    <m/>
    <m/>
    <m/>
    <m/>
    <m/>
    <x v="0"/>
    <x v="3"/>
    <m/>
  </r>
  <r>
    <s v="Fr1"/>
    <n v="1"/>
    <x v="2"/>
    <n v="25.269144830387969"/>
    <n v="24.471350507132652"/>
    <n v="0.96892047650333768"/>
    <n v="22.571825361961359"/>
    <n v="26.370875652303951"/>
    <n v="0"/>
    <n v="1244"/>
    <x v="0"/>
    <x v="0"/>
    <n v="1.8995251451712949"/>
  </r>
  <r>
    <s v="Fr1"/>
    <n v="2"/>
    <x v="2"/>
    <n v="59.577493398334347"/>
    <n v="60.152896268242792"/>
    <n v="1.1608701925667371"/>
    <n v="57.877062312273388"/>
    <n v="62.428730224212202"/>
    <n v="0"/>
    <n v="2933"/>
    <x v="0"/>
    <x v="1"/>
    <n v="2.275833955969409"/>
  </r>
  <r>
    <s v="Fr1"/>
    <n v="3"/>
    <x v="2"/>
    <n v="15.15336177127768"/>
    <n v="15.375753224624569"/>
    <n v="0.89961671497616336"/>
    <n v="13.61209499615928"/>
    <n v="17.139411453089849"/>
    <n v="0"/>
    <n v="746"/>
    <x v="0"/>
    <x v="2"/>
    <n v="1.7636582284652871"/>
  </r>
  <r>
    <s v="Fr1"/>
    <s v="Nettotal"/>
    <x v="2"/>
    <n v="10.115783059110299"/>
    <n v="9.095597282508086"/>
    <m/>
    <m/>
    <m/>
    <m/>
    <m/>
    <x v="0"/>
    <x v="3"/>
    <m/>
  </r>
  <r>
    <s v="Fr2"/>
    <n v="1"/>
    <x v="0"/>
    <n v="28.773095287523351"/>
    <n v="27.40955932576696"/>
    <n v="1.0578050784356161"/>
    <n v="25.33576824554731"/>
    <n v="29.483350405986609"/>
    <n v="0"/>
    <n v="1386"/>
    <x v="1"/>
    <x v="0"/>
    <n v="2.07379108021965"/>
  </r>
  <r>
    <s v="Fr2"/>
    <n v="2"/>
    <x v="0"/>
    <n v="60.058127465227322"/>
    <n v="61.239759598227778"/>
    <n v="1.1385189567480209"/>
    <n v="59.007731689402867"/>
    <n v="63.471787507052703"/>
    <n v="0"/>
    <n v="2893"/>
    <x v="1"/>
    <x v="1"/>
    <n v="2.232027908824918"/>
  </r>
  <r>
    <s v="Fr2"/>
    <n v="3"/>
    <x v="0"/>
    <n v="11.168777247249331"/>
    <n v="11.350681076005261"/>
    <n v="0.75335217624085904"/>
    <n v="9.8737596136288168"/>
    <n v="12.827602538381701"/>
    <n v="0"/>
    <n v="538"/>
    <x v="1"/>
    <x v="2"/>
    <n v="1.4769214623764411"/>
  </r>
  <r>
    <s v="Fr2"/>
    <s v="Nettotal"/>
    <x v="0"/>
    <n v="17.60431804027403"/>
    <n v="16.058878249761701"/>
    <m/>
    <m/>
    <m/>
    <m/>
    <m/>
    <x v="1"/>
    <x v="3"/>
    <m/>
  </r>
  <r>
    <s v="Fr2"/>
    <n v="1"/>
    <x v="1"/>
    <n v="31.84782608695652"/>
    <n v="28.88453783873458"/>
    <n v="1.1156927270854089"/>
    <n v="26.697233133609739"/>
    <n v="31.071842543859422"/>
    <n v="0"/>
    <n v="1465"/>
    <x v="1"/>
    <x v="0"/>
    <n v="2.1873047051248369"/>
  </r>
  <r>
    <s v="Fr2"/>
    <n v="2"/>
    <x v="1"/>
    <n v="57.282608695652172"/>
    <n v="59.332508741512747"/>
    <n v="1.2536576159581909"/>
    <n v="56.874725217939577"/>
    <n v="61.790292265085931"/>
    <n v="0"/>
    <n v="2635"/>
    <x v="1"/>
    <x v="1"/>
    <n v="2.457783523573176"/>
  </r>
  <r>
    <s v="Fr2"/>
    <n v="3"/>
    <x v="1"/>
    <n v="10.869565217391299"/>
    <n v="11.782953419752671"/>
    <n v="0.88733900791649867"/>
    <n v="10.043333952906419"/>
    <n v="13.52257288659893"/>
    <n v="0"/>
    <n v="500"/>
    <x v="1"/>
    <x v="2"/>
    <n v="1.739619466846255"/>
  </r>
  <r>
    <s v="Fr2"/>
    <s v="Nettotal"/>
    <x v="1"/>
    <n v="20.978260869565219"/>
    <n v="17.101584418981911"/>
    <m/>
    <m/>
    <m/>
    <m/>
    <m/>
    <x v="1"/>
    <x v="3"/>
    <m/>
  </r>
  <r>
    <s v="Fr2"/>
    <n v="1"/>
    <x v="2"/>
    <n v="27.524429967426709"/>
    <n v="26.625975473610431"/>
    <n v="1.058512916152345"/>
    <n v="24.550807181258751"/>
    <n v="28.701143765962101"/>
    <n v="0"/>
    <n v="1352"/>
    <x v="1"/>
    <x v="0"/>
    <n v="2.0751682923516759"/>
  </r>
  <r>
    <s v="Fr2"/>
    <n v="2"/>
    <x v="2"/>
    <n v="63.029315960912037"/>
    <n v="63.442170650768347"/>
    <n v="1.185639892146181"/>
    <n v="61.117775480161939"/>
    <n v="65.766565821374755"/>
    <n v="0"/>
    <n v="3096"/>
    <x v="1"/>
    <x v="1"/>
    <n v="2.3243951706064081"/>
  </r>
  <r>
    <s v="Fr2"/>
    <n v="3"/>
    <x v="2"/>
    <n v="9.4462540716612384"/>
    <n v="9.931853875621238"/>
    <n v="0.81309028323786803"/>
    <n v="8.3378259248544797"/>
    <n v="11.525881826388"/>
    <n v="0"/>
    <n v="464"/>
    <x v="1"/>
    <x v="2"/>
    <n v="1.594027950766759"/>
  </r>
  <r>
    <s v="Fr2"/>
    <s v="Nettotal"/>
    <x v="2"/>
    <n v="18.078175895765479"/>
    <n v="16.694121597989191"/>
    <m/>
    <m/>
    <m/>
    <m/>
    <m/>
    <x v="1"/>
    <x v="3"/>
    <m/>
  </r>
  <r>
    <s v="Fr3"/>
    <n v="1"/>
    <x v="0"/>
    <n v="41.49377593360996"/>
    <n v="40.208973253755019"/>
    <n v="1.1655537550626389"/>
    <n v="37.923944908677598"/>
    <n v="42.49400159883244"/>
    <n v="0"/>
    <n v="2000"/>
    <x v="2"/>
    <x v="0"/>
    <n v="2.2850283450774218"/>
  </r>
  <r>
    <s v="Fr3"/>
    <n v="2"/>
    <x v="0"/>
    <n v="49.585062240663902"/>
    <n v="49.479292615382462"/>
    <n v="1.1644803951739111"/>
    <n v="47.196368555722643"/>
    <n v="51.762216675042282"/>
    <n v="0"/>
    <n v="2390"/>
    <x v="2"/>
    <x v="1"/>
    <n v="2.2829240596598188"/>
  </r>
  <r>
    <s v="Fr3"/>
    <n v="3"/>
    <x v="0"/>
    <n v="8.9211618257261414"/>
    <n v="10.311734130862501"/>
    <n v="0.73724064395653743"/>
    <n v="8.8663990176027205"/>
    <n v="11.757069244122279"/>
    <n v="0"/>
    <n v="430"/>
    <x v="2"/>
    <x v="2"/>
    <n v="1.445335113259778"/>
  </r>
  <r>
    <s v="Fr3"/>
    <s v="Nettotal"/>
    <x v="0"/>
    <n v="32.572614107883822"/>
    <n v="29.897239122892518"/>
    <m/>
    <m/>
    <m/>
    <m/>
    <m/>
    <x v="2"/>
    <x v="3"/>
    <m/>
  </r>
  <r>
    <s v="Fr3"/>
    <n v="1"/>
    <x v="1"/>
    <n v="39.283387622149831"/>
    <n v="36.743702251513007"/>
    <n v="1.1757573935100289"/>
    <n v="34.438642039491569"/>
    <n v="39.048762463534452"/>
    <n v="0"/>
    <n v="1809"/>
    <x v="2"/>
    <x v="0"/>
    <n v="2.3050602120214418"/>
  </r>
  <r>
    <s v="Fr3"/>
    <n v="2"/>
    <x v="1"/>
    <n v="50.618892508143318"/>
    <n v="52.08142885854857"/>
    <n v="1.268881097586565"/>
    <n v="49.593800587633567"/>
    <n v="54.56905712946358"/>
    <n v="0"/>
    <n v="2331"/>
    <x v="2"/>
    <x v="1"/>
    <n v="2.4876282709150068"/>
  </r>
  <r>
    <s v="Fr3"/>
    <n v="3"/>
    <x v="1"/>
    <n v="10.09771986970684"/>
    <n v="11.17486888993842"/>
    <n v="0.86573979398628254"/>
    <n v="9.4775949760368956"/>
    <n v="12.872142803839941"/>
    <n v="0"/>
    <n v="465"/>
    <x v="2"/>
    <x v="2"/>
    <n v="1.6972739139015229"/>
  </r>
  <r>
    <s v="Fr3"/>
    <s v="Nettotal"/>
    <x v="1"/>
    <n v="29.185667752442999"/>
    <n v="25.56883336157459"/>
    <m/>
    <m/>
    <m/>
    <m/>
    <m/>
    <x v="2"/>
    <x v="3"/>
    <m/>
  </r>
  <r>
    <s v="Fr3"/>
    <n v="1"/>
    <x v="2"/>
    <n v="36.79935012185215"/>
    <n v="35.836978997881289"/>
    <n v="1.1581646512893979"/>
    <n v="33.566449252018742"/>
    <n v="38.107508743743843"/>
    <n v="0"/>
    <n v="1812"/>
    <x v="2"/>
    <x v="0"/>
    <n v="2.2705297458625542"/>
  </r>
  <r>
    <s v="Fr3"/>
    <n v="2"/>
    <x v="2"/>
    <n v="55.300568643379357"/>
    <n v="55.536924139159069"/>
    <n v="1.2257783957739341"/>
    <n v="53.133840686092313"/>
    <n v="57.94000759222584"/>
    <n v="0"/>
    <n v="2723"/>
    <x v="2"/>
    <x v="1"/>
    <n v="2.4030834530667682"/>
  </r>
  <r>
    <s v="Fr3"/>
    <n v="3"/>
    <x v="2"/>
    <n v="7.9000812347684812"/>
    <n v="8.6260968629596277"/>
    <n v="0.73962629671437463"/>
    <n v="7.1760927502952319"/>
    <n v="10.076100975624019"/>
    <n v="0"/>
    <n v="389"/>
    <x v="2"/>
    <x v="2"/>
    <n v="1.450004112664395"/>
  </r>
  <r>
    <s v="Fr3"/>
    <s v="Nettotal"/>
    <x v="2"/>
    <n v="28.899268887083672"/>
    <n v="27.210882134921661"/>
    <m/>
    <m/>
    <m/>
    <m/>
    <m/>
    <x v="2"/>
    <x v="3"/>
    <m/>
  </r>
</pivotCacheRecords>
</file>

<file path=xl/pivotCache/pivotCacheRecords10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">
  <r>
    <x v="0"/>
    <x v="0"/>
    <n v="33.941018766756031"/>
    <n v="43.477338166059468"/>
    <n v="1.8289393290293849"/>
    <n v="39.892426461017408"/>
    <n v="47.062249871101542"/>
    <n v="0"/>
    <n v="633"/>
    <s v="1.0"/>
    <x v="0"/>
    <n v="3.584911705042066"/>
  </r>
  <r>
    <x v="0"/>
    <x v="1"/>
    <n v="34.932279909706551"/>
    <n v="41.494091473295533"/>
    <n v="1.880612574267517"/>
    <n v="37.807881815751408"/>
    <n v="45.180301130839631"/>
    <n v="0"/>
    <n v="619"/>
    <s v="1.0"/>
    <x v="0"/>
    <n v="3.6862096575441101"/>
  </r>
  <r>
    <x v="0"/>
    <x v="2"/>
    <n v="35.261089275687823"/>
    <n v="40.924633530061747"/>
    <n v="1.920541294355449"/>
    <n v="37.160163849798693"/>
    <n v="44.689103210324802"/>
    <n v="0"/>
    <n v="628"/>
    <s v="1.0"/>
    <x v="0"/>
    <n v="3.7644696802630548"/>
  </r>
  <r>
    <x v="1"/>
    <x v="0"/>
    <n v="38.481012658227847"/>
    <n v="43.15467173542558"/>
    <n v="2.9726635313566669"/>
    <n v="37.327941389828112"/>
    <n v="48.981402081023049"/>
    <n v="0"/>
    <n v="608"/>
    <s v="1.0"/>
    <x v="0"/>
    <n v="5.8267303455974693"/>
  </r>
  <r>
    <x v="1"/>
    <x v="1"/>
    <n v="37.715379706445439"/>
    <n v="40.913685798180808"/>
    <n v="2.903903026876506"/>
    <n v="35.221713124642243"/>
    <n v="46.605658471719387"/>
    <n v="0"/>
    <n v="591"/>
    <s v="1.0"/>
    <x v="0"/>
    <n v="5.6919726735385812"/>
  </r>
  <r>
    <x v="1"/>
    <x v="2"/>
    <n v="38.436482084690553"/>
    <n v="44.551431572852337"/>
    <n v="3.0789154451676972"/>
    <n v="38.516422653495937"/>
    <n v="50.586440492208737"/>
    <n v="0"/>
    <n v="590"/>
    <s v="1.0"/>
    <x v="0"/>
    <n v="6.035008919356402"/>
  </r>
  <r>
    <x v="2"/>
    <x v="0"/>
    <n v="56.25"/>
    <n v="67.935278693062827"/>
    <n v="4.7110273104477738"/>
    <n v="58.701174160486659"/>
    <n v="77.169383225638995"/>
    <n v="0"/>
    <n v="108"/>
    <s v="1.0"/>
    <x v="0"/>
    <n v="9.2341045325761701"/>
  </r>
  <r>
    <x v="2"/>
    <x v="1"/>
    <n v="51.351351351351347"/>
    <n v="59.151716645623388"/>
    <n v="4.9817303862625097"/>
    <n v="49.386971417184007"/>
    <n v="68.916461874062762"/>
    <n v="0"/>
    <n v="95"/>
    <s v="1.0"/>
    <x v="0"/>
    <n v="9.7647452284393754"/>
  </r>
  <r>
    <x v="2"/>
    <x v="2"/>
    <n v="50.837988826815639"/>
    <n v="63.438429386705231"/>
    <n v="5.0849209598391152"/>
    <n v="53.471431626174017"/>
    <n v="73.405427147236452"/>
    <n v="0"/>
    <n v="91"/>
    <s v="1.0"/>
    <x v="0"/>
    <n v="9.9669977605312159"/>
  </r>
  <r>
    <x v="3"/>
    <x v="0"/>
    <n v="41.479400749063672"/>
    <n v="48.570239608313649"/>
    <n v="1.5614464449277301"/>
    <n v="45.509641835402057"/>
    <n v="51.630837381225227"/>
    <n v="0"/>
    <n v="1329"/>
    <s v="1.0"/>
    <x v="0"/>
    <n v="3.0605977729115801"/>
  </r>
  <r>
    <x v="3"/>
    <x v="1"/>
    <n v="37.512673200405537"/>
    <n v="44.262238460386122"/>
    <n v="1.6480472775503829"/>
    <n v="41.031882631801018"/>
    <n v="47.492594288971233"/>
    <n v="0"/>
    <n v="1110"/>
    <s v="1.0"/>
    <x v="0"/>
    <n v="3.2303558285851022"/>
  </r>
  <r>
    <x v="3"/>
    <x v="2"/>
    <n v="39.037778495318051"/>
    <n v="44.620598989873912"/>
    <n v="1.6290800700456369"/>
    <n v="41.427424988131968"/>
    <n v="47.813772991615842"/>
    <n v="0"/>
    <n v="1209"/>
    <s v="1.0"/>
    <x v="0"/>
    <n v="3.1931740017419332"/>
  </r>
  <r>
    <x v="4"/>
    <x v="0"/>
    <n v="41.795300363779383"/>
    <n v="48.966940667320969"/>
    <n v="0.8384067996723088"/>
    <n v="47.323575957499131"/>
    <n v="50.610305377142808"/>
    <n v="0"/>
    <n v="4251"/>
    <s v="1.0"/>
    <x v="0"/>
    <n v="1.6433647098218369"/>
  </r>
  <r>
    <x v="4"/>
    <x v="1"/>
    <n v="41.771111567700842"/>
    <n v="48.645938858746938"/>
    <n v="0.8768954890193853"/>
    <n v="46.927126241778709"/>
    <n v="50.364751475715188"/>
    <n v="0"/>
    <n v="4066"/>
    <s v="1.0"/>
    <x v="0"/>
    <n v="1.7188126169682409"/>
  </r>
  <r>
    <x v="4"/>
    <x v="2"/>
    <n v="41.766013336027477"/>
    <n v="49.867863662263012"/>
    <n v="0.84732095375996186"/>
    <n v="48.207022497714419"/>
    <n v="51.528704826811591"/>
    <n v="0"/>
    <n v="4134"/>
    <s v="1.0"/>
    <x v="0"/>
    <n v="1.660841164548585"/>
  </r>
  <r>
    <x v="5"/>
    <x v="0"/>
    <n v="40.730072889724902"/>
    <n v="48.124456978500533"/>
    <n v="0.67765093579765412"/>
    <n v="46.796190516560017"/>
    <n v="49.452723440441048"/>
    <n v="0"/>
    <n v="6929"/>
    <s v="1.0"/>
    <x v="0"/>
    <n v="1.328266461940514"/>
  </r>
  <r>
    <x v="5"/>
    <x v="1"/>
    <n v="39.964235061971998"/>
    <n v="46.374951477950972"/>
    <n v="0.70300890351963408"/>
    <n v="44.996975894381919"/>
    <n v="47.752927061520012"/>
    <n v="0"/>
    <n v="6481"/>
    <s v="1.0"/>
    <x v="0"/>
    <n v="1.377975583569047"/>
  </r>
  <r>
    <x v="5"/>
    <x v="2"/>
    <n v="40.339599757428743"/>
    <n v="47.489546341146507"/>
    <n v="0.69632952673133863"/>
    <n v="46.124664784808097"/>
    <n v="48.854427897484918"/>
    <n v="0"/>
    <n v="6652"/>
    <s v="1.0"/>
    <x v="0"/>
    <n v="1.36488155633841"/>
  </r>
  <r>
    <x v="0"/>
    <x v="0"/>
    <n v="33.083109919571037"/>
    <n v="27.23426063335506"/>
    <n v="1.529115297345039"/>
    <n v="24.237035279400718"/>
    <n v="30.231485987309391"/>
    <n v="0"/>
    <n v="617"/>
    <s v="2.0"/>
    <x v="1"/>
    <n v="2.9972253539543372"/>
  </r>
  <r>
    <x v="0"/>
    <x v="1"/>
    <n v="30.361173814898422"/>
    <n v="24.77609924241332"/>
    <n v="1.5018396266502161"/>
    <n v="21.832326659165151"/>
    <n v="27.719871825661489"/>
    <n v="0"/>
    <n v="538"/>
    <s v="2.0"/>
    <x v="1"/>
    <n v="2.9437725832481658"/>
  </r>
  <r>
    <x v="0"/>
    <x v="2"/>
    <n v="33.520494104435713"/>
    <n v="26.3535465789749"/>
    <n v="1.530317468617475"/>
    <n v="23.353958010523531"/>
    <n v="29.353135147426269"/>
    <n v="0"/>
    <n v="597"/>
    <s v="2.0"/>
    <x v="1"/>
    <n v="2.999588568451367"/>
  </r>
  <r>
    <x v="1"/>
    <x v="0"/>
    <n v="28.73417721518987"/>
    <n v="23.738699768863921"/>
    <n v="1.9506690562556639"/>
    <n v="19.91518511124789"/>
    <n v="27.562214426479951"/>
    <n v="0"/>
    <n v="454"/>
    <s v="2.0"/>
    <x v="1"/>
    <n v="3.8235146576160339"/>
  </r>
  <r>
    <x v="1"/>
    <x v="1"/>
    <n v="29.92980216975112"/>
    <n v="24.758836784306691"/>
    <n v="1.896734411837143"/>
    <n v="21.0410265333391"/>
    <n v="28.476647035274279"/>
    <n v="0"/>
    <n v="469"/>
    <s v="2.0"/>
    <x v="1"/>
    <n v="3.7178102509675899"/>
  </r>
  <r>
    <x v="1"/>
    <x v="2"/>
    <n v="29.381107491856682"/>
    <n v="26.648237295800271"/>
    <n v="2.3112203218802478"/>
    <n v="22.11799425874754"/>
    <n v="31.178480332852999"/>
    <n v="0"/>
    <n v="451"/>
    <s v="2.0"/>
    <x v="1"/>
    <n v="4.5302430370527338"/>
  </r>
  <r>
    <x v="2"/>
    <x v="0"/>
    <n v="17.1875"/>
    <n v="12.046400953289"/>
    <n v="3.0745281899900401"/>
    <n v="6.020005259984945"/>
    <n v="18.072796646593051"/>
    <n v="0"/>
    <n v="33"/>
    <s v="2.0"/>
    <x v="1"/>
    <n v="6.0263956933040506"/>
  </r>
  <r>
    <x v="2"/>
    <x v="1"/>
    <n v="23.78378378378379"/>
    <n v="20.94942376716768"/>
    <n v="4.093625276306911"/>
    <n v="12.925463258572959"/>
    <n v="28.97338427576241"/>
    <n v="0"/>
    <n v="44"/>
    <s v="2.0"/>
    <x v="1"/>
    <n v="8.0239605085947261"/>
  </r>
  <r>
    <x v="2"/>
    <x v="2"/>
    <n v="20.11173184357542"/>
    <n v="14.980374032098171"/>
    <n v="3.633047296961863"/>
    <n v="7.8592064547227736"/>
    <n v="22.101541609473561"/>
    <n v="0"/>
    <n v="36"/>
    <s v="2.0"/>
    <x v="1"/>
    <n v="7.1211675773753926"/>
  </r>
  <r>
    <x v="3"/>
    <x v="0"/>
    <n v="17.75905118601748"/>
    <n v="15.82637118805363"/>
    <n v="1.110660438487957"/>
    <n v="13.649360970674969"/>
    <n v="18.003381405432279"/>
    <n v="0"/>
    <n v="569"/>
    <s v="2.0"/>
    <x v="1"/>
    <n v="2.177010217378653"/>
  </r>
  <r>
    <x v="3"/>
    <x v="1"/>
    <n v="17.776275768840829"/>
    <n v="15.376391385055991"/>
    <n v="0.93663091779997953"/>
    <n v="13.54049068866005"/>
    <n v="17.21229208145192"/>
    <n v="0"/>
    <n v="526"/>
    <s v="2.0"/>
    <x v="1"/>
    <n v="1.835900696395937"/>
  </r>
  <r>
    <x v="3"/>
    <x v="2"/>
    <n v="17.307071359380039"/>
    <n v="15.03269178873914"/>
    <n v="1.049621576936633"/>
    <n v="12.97531941474187"/>
    <n v="17.0900641627364"/>
    <n v="0"/>
    <n v="536"/>
    <s v="2.0"/>
    <x v="1"/>
    <n v="2.057372373997266"/>
  </r>
  <r>
    <x v="4"/>
    <x v="0"/>
    <n v="24.274899223281881"/>
    <n v="20.17084282847415"/>
    <n v="0.62540327563099929"/>
    <n v="18.944987225942459"/>
    <n v="21.396698431005841"/>
    <n v="0"/>
    <n v="2469"/>
    <s v="2.0"/>
    <x v="1"/>
    <n v="1.2258556025316889"/>
  </r>
  <r>
    <x v="4"/>
    <x v="1"/>
    <n v="24.820217793301829"/>
    <n v="21.10194238934125"/>
    <n v="0.67799252524016618"/>
    <n v="19.773001687529529"/>
    <n v="22.430883091152971"/>
    <n v="0"/>
    <n v="2416"/>
    <s v="2.0"/>
    <x v="1"/>
    <n v="1.328940701811721"/>
  </r>
  <r>
    <x v="4"/>
    <x v="2"/>
    <n v="24.570620327338862"/>
    <n v="19.150100466285188"/>
    <n v="0.59935327011773787"/>
    <n v="17.975302913243269"/>
    <n v="20.324898019327101"/>
    <n v="0"/>
    <n v="2432"/>
    <s v="2.0"/>
    <x v="1"/>
    <n v="1.174797553041917"/>
  </r>
  <r>
    <x v="5"/>
    <x v="0"/>
    <n v="24.347519398071949"/>
    <n v="20.058587381741209"/>
    <n v="0.49541562439816961"/>
    <n v="19.087521123513689"/>
    <n v="21.029653639968739"/>
    <n v="0"/>
    <n v="4142"/>
    <s v="2.0"/>
    <x v="1"/>
    <n v="0.97106625822752368"/>
  </r>
  <r>
    <x v="5"/>
    <x v="1"/>
    <n v="24.622309921687119"/>
    <n v="20.474396169600659"/>
    <n v="0.49733109436218398"/>
    <n v="19.499571951088289"/>
    <n v="21.44922038811303"/>
    <n v="0"/>
    <n v="3993"/>
    <s v="2.0"/>
    <x v="1"/>
    <n v="0.97482421851236845"/>
  </r>
  <r>
    <x v="5"/>
    <x v="2"/>
    <n v="24.572468162522739"/>
    <n v="19.497998522206949"/>
    <n v="0.48981331616156848"/>
    <n v="18.537911184799221"/>
    <n v="20.45808585961468"/>
    <n v="0"/>
    <n v="4052"/>
    <s v="2.0"/>
    <x v="1"/>
    <n v="0.96008733740773344"/>
  </r>
  <r>
    <x v="0"/>
    <x v="0"/>
    <n v="5.0402144772117961"/>
    <n v="5.0244123986595213"/>
    <n v="0.81596497088766795"/>
    <n v="3.425036012242217"/>
    <n v="6.623788785076826"/>
    <n v="0"/>
    <n v="94"/>
    <s v="3.0"/>
    <x v="2"/>
    <n v="1.599376386417305"/>
  </r>
  <r>
    <x v="0"/>
    <x v="1"/>
    <n v="3.668171557562077"/>
    <n v="3.3211310360946551"/>
    <n v="0.6304705575898919"/>
    <n v="2.0853386724866012"/>
    <n v="4.5569233997027077"/>
    <n v="0"/>
    <n v="65"/>
    <s v="3.0"/>
    <x v="2"/>
    <n v="1.235792363608053"/>
  </r>
  <r>
    <x v="0"/>
    <x v="2"/>
    <n v="4.9410443571027516"/>
    <n v="5.6891602904116807"/>
    <n v="0.95485308249328193"/>
    <n v="3.817544465895899"/>
    <n v="7.5607761149274628"/>
    <n v="0"/>
    <n v="88"/>
    <s v="3.0"/>
    <x v="2"/>
    <n v="1.8716158245157819"/>
  </r>
  <r>
    <x v="1"/>
    <x v="0"/>
    <n v="3.481012658227848"/>
    <n v="5.1159523081790379"/>
    <n v="1.646972005002306"/>
    <n v="1.8877155236692209"/>
    <n v="8.3441890926888558"/>
    <n v="0"/>
    <n v="55"/>
    <s v="3.0"/>
    <x v="2"/>
    <n v="3.2282367845098179"/>
  </r>
  <r>
    <x v="1"/>
    <x v="1"/>
    <n v="3.3822590938098278"/>
    <n v="3.73170039529793"/>
    <n v="1.3097398482892759"/>
    <n v="1.164464727677901"/>
    <n v="6.2989360629179574"/>
    <n v="0"/>
    <n v="53"/>
    <s v="3.0"/>
    <x v="2"/>
    <n v="2.5672356676200279"/>
  </r>
  <r>
    <x v="1"/>
    <x v="2"/>
    <n v="3.192182410423452"/>
    <n v="3.362318364943246"/>
    <n v="1.1433280673259021"/>
    <n v="1.121271084839546"/>
    <n v="5.6033656450469467"/>
    <n v="0"/>
    <n v="49"/>
    <s v="3.0"/>
    <x v="2"/>
    <n v="2.2410472801037011"/>
  </r>
  <r>
    <x v="2"/>
    <x v="0"/>
    <n v="2.083333333333333"/>
    <n v="2.4704243833525821"/>
    <n v="1.7389286137226281"/>
    <n v="-0.93805693837346082"/>
    <n v="5.8789057050786253"/>
    <n v="1"/>
    <n v="4"/>
    <s v="3.0"/>
    <x v="2"/>
    <n v="3.4084813217260428"/>
  </r>
  <r>
    <x v="2"/>
    <x v="1"/>
    <n v="2.1621621621621618"/>
    <n v="1.120448179271708"/>
    <n v="0.55305674855143017"/>
    <n v="3.639548517852028E-2"/>
    <n v="2.2045008733648972"/>
    <n v="0"/>
    <n v="4"/>
    <s v="3.0"/>
    <x v="2"/>
    <n v="1.0840526940931881"/>
  </r>
  <r>
    <x v="2"/>
    <x v="2"/>
    <n v="1.6759776536312849"/>
    <n v="0.86608793505345216"/>
    <n v="0.49570670405228301"/>
    <n v="-0.1055510831714712"/>
    <n v="1.837726953278376"/>
    <n v="1"/>
    <n v="3"/>
    <s v="3.0"/>
    <x v="2"/>
    <n v="0.97163901822492349"/>
  </r>
  <r>
    <x v="3"/>
    <x v="0"/>
    <n v="1.8726591760299629"/>
    <n v="1.3222816362846701"/>
    <n v="0.22137200913190291"/>
    <n v="0.88836942601643842"/>
    <n v="1.7561938465529019"/>
    <n v="0"/>
    <n v="60"/>
    <s v="3.0"/>
    <x v="2"/>
    <n v="0.43391221026823201"/>
  </r>
  <r>
    <x v="3"/>
    <x v="1"/>
    <n v="1.9601216627238931"/>
    <n v="2.466482095967097"/>
    <n v="0.68505567509343157"/>
    <n v="1.123696835441879"/>
    <n v="3.809267356492315"/>
    <n v="0"/>
    <n v="58"/>
    <s v="3.0"/>
    <x v="2"/>
    <n v="1.342785260525218"/>
  </r>
  <r>
    <x v="3"/>
    <x v="2"/>
    <n v="2.1310946076848558"/>
    <n v="1.377524455542031"/>
    <n v="0.22365875819372899"/>
    <n v="0.9391289800476349"/>
    <n v="1.8159199310364269"/>
    <n v="0"/>
    <n v="66"/>
    <s v="3.0"/>
    <x v="2"/>
    <n v="0.43839547549439589"/>
  </r>
  <r>
    <x v="4"/>
    <x v="0"/>
    <n v="4.0605643496214734"/>
    <n v="3.50048957127404"/>
    <n v="0.28053683036634353"/>
    <n v="2.9506081449670072"/>
    <n v="4.050370997581072"/>
    <n v="0"/>
    <n v="413"/>
    <s v="3.0"/>
    <x v="2"/>
    <n v="0.54988142630703252"/>
  </r>
  <r>
    <x v="4"/>
    <x v="1"/>
    <n v="4.0579412369015824"/>
    <n v="3.1558842567937471"/>
    <n v="0.25376606301791033"/>
    <n v="2.6584745696241749"/>
    <n v="3.6532939439633179"/>
    <n v="0"/>
    <n v="395"/>
    <s v="3.0"/>
    <x v="2"/>
    <n v="0.49740968716957179"/>
  </r>
  <r>
    <x v="4"/>
    <x v="2"/>
    <n v="3.829056375025258"/>
    <n v="3.2662459298349269"/>
    <n v="0.26978816978534492"/>
    <n v="2.7374317938225889"/>
    <n v="3.795060065847264"/>
    <n v="0"/>
    <n v="379"/>
    <s v="3.0"/>
    <x v="2"/>
    <n v="0.52881413601233718"/>
  </r>
  <r>
    <x v="5"/>
    <x v="0"/>
    <n v="3.6797554667293668"/>
    <n v="3.2692812222104108"/>
    <n v="0.23360606500245651"/>
    <n v="2.811388987348491"/>
    <n v="3.7271734570723289"/>
    <n v="0"/>
    <n v="626"/>
    <s v="3.0"/>
    <x v="2"/>
    <n v="0.45789223486191899"/>
  </r>
  <r>
    <x v="5"/>
    <x v="1"/>
    <n v="3.545661959671949"/>
    <n v="3.0303273138104179"/>
    <n v="0.24939590101565229"/>
    <n v="2.5414836298667001"/>
    <n v="3.519170997754137"/>
    <n v="0"/>
    <n v="575"/>
    <s v="3.0"/>
    <x v="2"/>
    <n v="0.48884368394371858"/>
  </r>
  <r>
    <x v="5"/>
    <x v="2"/>
    <n v="3.5476046088538511"/>
    <n v="3.0467252383940462"/>
    <n v="0.2117759361556964"/>
    <n v="2.6316213856362221"/>
    <n v="3.461829091151869"/>
    <n v="0"/>
    <n v="585"/>
    <s v="3.0"/>
    <x v="2"/>
    <n v="0.41510385275782358"/>
  </r>
  <r>
    <x v="0"/>
    <x v="0"/>
    <n v="7.0777479892761397"/>
    <n v="5.5179906785913646"/>
    <n v="0.72715127384996148"/>
    <n v="4.0926983949242057"/>
    <n v="6.9432829622585253"/>
    <n v="0"/>
    <n v="132"/>
    <s v="4.0"/>
    <x v="3"/>
    <n v="1.4252922836671591"/>
  </r>
  <r>
    <x v="0"/>
    <x v="1"/>
    <n v="6.207674943566591"/>
    <n v="5.6771521079597056"/>
    <n v="0.82926714858200068"/>
    <n v="4.0516963316801826"/>
    <n v="7.3026078842392286"/>
    <n v="0"/>
    <n v="110"/>
    <s v="4.0"/>
    <x v="3"/>
    <n v="1.625455776279523"/>
  </r>
  <r>
    <x v="0"/>
    <x v="2"/>
    <n v="4.9410443571027516"/>
    <n v="5.0277747474729049"/>
    <n v="0.84851713405256268"/>
    <n v="3.3645889395381761"/>
    <n v="6.6909605554076323"/>
    <n v="0"/>
    <n v="88"/>
    <s v="4.0"/>
    <x v="3"/>
    <n v="1.6631858079347279"/>
  </r>
  <r>
    <x v="1"/>
    <x v="0"/>
    <n v="8.1012658227848107"/>
    <n v="6.185751263377913"/>
    <n v="1.4316641678936191"/>
    <n v="3.3795402799360001"/>
    <n v="8.9919622468198259"/>
    <n v="0"/>
    <n v="128"/>
    <s v="4.0"/>
    <x v="3"/>
    <n v="2.8062109834419129"/>
  </r>
  <r>
    <x v="1"/>
    <x v="1"/>
    <n v="7.402680280791321"/>
    <n v="8.6328436182735899"/>
    <n v="1.827548187225287"/>
    <n v="5.0506460569279286"/>
    <n v="12.21504117961925"/>
    <n v="0"/>
    <n v="116"/>
    <s v="4.0"/>
    <x v="3"/>
    <n v="3.5821975613456609"/>
  </r>
  <r>
    <x v="1"/>
    <x v="2"/>
    <n v="8.4039087947882738"/>
    <n v="7.0918218088051921"/>
    <n v="1.8271286095584069"/>
    <n v="3.510451143754119"/>
    <n v="10.673192473856259"/>
    <n v="0"/>
    <n v="129"/>
    <s v="4.0"/>
    <x v="3"/>
    <n v="3.581370665051073"/>
  </r>
  <r>
    <x v="2"/>
    <x v="0"/>
    <n v="6.25"/>
    <n v="3.7835441838107449"/>
    <n v="1.8102173139393849"/>
    <n v="0.23532957963628209"/>
    <n v="7.3317587879852066"/>
    <n v="0"/>
    <n v="12"/>
    <s v="4.0"/>
    <x v="3"/>
    <n v="3.5482146041744631"/>
  </r>
  <r>
    <x v="2"/>
    <x v="1"/>
    <n v="3.7837837837837842"/>
    <n v="4.392864391808283"/>
    <n v="2.1793033914404152"/>
    <n v="0.12118753599696661"/>
    <n v="8.6645412476195993"/>
    <n v="0"/>
    <n v="7"/>
    <s v="4.0"/>
    <x v="3"/>
    <n v="4.2716768558113163"/>
  </r>
  <r>
    <x v="2"/>
    <x v="2"/>
    <n v="6.7039106145251397"/>
    <n v="4.4930404844197938"/>
    <n v="1.9530403976718329"/>
    <n v="0.66486902933427794"/>
    <n v="8.3212119395053108"/>
    <n v="0"/>
    <n v="12"/>
    <s v="4.0"/>
    <x v="3"/>
    <n v="3.8281714550855162"/>
  </r>
  <r>
    <x v="3"/>
    <x v="0"/>
    <n v="12.32833957553059"/>
    <n v="11.12535511557298"/>
    <n v="0.81789777922752771"/>
    <n v="9.5221902233637152"/>
    <n v="12.72852000778224"/>
    <n v="0"/>
    <n v="395"/>
    <s v="4.0"/>
    <x v="3"/>
    <n v="1.6031648922092629"/>
  </r>
  <r>
    <x v="3"/>
    <x v="1"/>
    <n v="16.559648529908749"/>
    <n v="12.990309239365571"/>
    <n v="0.71819984351963961"/>
    <n v="11.582557725069799"/>
    <n v="14.398060753661341"/>
    <n v="0"/>
    <n v="490"/>
    <s v="4.0"/>
    <x v="3"/>
    <n v="1.4077515142957711"/>
  </r>
  <r>
    <x v="3"/>
    <x v="2"/>
    <n v="17.04875686147885"/>
    <n v="14.88498880577651"/>
    <n v="0.98353480807699067"/>
    <n v="12.95715368170449"/>
    <n v="16.81282392984853"/>
    <n v="0"/>
    <n v="528"/>
    <s v="4.0"/>
    <x v="3"/>
    <n v="1.927835124072022"/>
  </r>
  <r>
    <x v="4"/>
    <x v="0"/>
    <n v="7.5410480778684494"/>
    <n v="6.2916681600459921"/>
    <n v="0.37870588839468688"/>
    <n v="5.5493651483900734"/>
    <n v="7.0339711717019098"/>
    <n v="0"/>
    <n v="767"/>
    <s v="4.0"/>
    <x v="3"/>
    <n v="0.74230301165591794"/>
  </r>
  <r>
    <x v="4"/>
    <x v="1"/>
    <n v="7.6741319087733713"/>
    <n v="6.1337938072244436"/>
    <n v="0.38064844253459551"/>
    <n v="5.3876805544473987"/>
    <n v="6.8799070600014902"/>
    <n v="0"/>
    <n v="747"/>
    <s v="4.0"/>
    <x v="3"/>
    <n v="0.74611325277704577"/>
  </r>
  <r>
    <x v="4"/>
    <x v="2"/>
    <n v="7.1529601939785818"/>
    <n v="6.0423215252889309"/>
    <n v="0.39133407197442688"/>
    <n v="5.275264210181307"/>
    <n v="6.8093788403965547"/>
    <n v="0"/>
    <n v="708"/>
    <s v="4.0"/>
    <x v="3"/>
    <n v="0.76705731510762343"/>
  </r>
  <r>
    <x v="5"/>
    <x v="0"/>
    <n v="8.4293439924758982"/>
    <n v="7.2892302901322186"/>
    <n v="0.32056446239442199"/>
    <n v="6.6608905331933386"/>
    <n v="7.9175700470710986"/>
    <n v="0"/>
    <n v="1434"/>
    <s v="4.0"/>
    <x v="3"/>
    <n v="0.62833975693887956"/>
  </r>
  <r>
    <x v="5"/>
    <x v="1"/>
    <n v="9.0645618795091565"/>
    <n v="7.8560739880625956"/>
    <n v="0.32535791222630611"/>
    <n v="7.2183363196998664"/>
    <n v="8.4938116564253274"/>
    <n v="0"/>
    <n v="1470"/>
    <s v="4.0"/>
    <x v="3"/>
    <n v="0.63773766836273116"/>
  </r>
  <r>
    <x v="5"/>
    <x v="2"/>
    <n v="8.8841722255912678"/>
    <n v="8.061987647290934"/>
    <n v="0.36509668222081998"/>
    <n v="7.3463584678380798"/>
    <n v="8.77761682674379"/>
    <n v="0"/>
    <n v="1465"/>
    <s v="4.0"/>
    <x v="3"/>
    <n v="0.71562917945285487"/>
  </r>
  <r>
    <x v="0"/>
    <x v="0"/>
    <n v="2.0911528150134049"/>
    <n v="1.9109219861688711"/>
    <n v="0.46977222741837188"/>
    <n v="0.9901194586899803"/>
    <n v="2.831724513647762"/>
    <n v="0"/>
    <n v="39"/>
    <s v="5.0"/>
    <x v="4"/>
    <n v="0.92080252747889091"/>
  </r>
  <r>
    <x v="0"/>
    <x v="1"/>
    <n v="3.950338600451468"/>
    <n v="4.7674250057206162"/>
    <n v="0.87373466381985565"/>
    <n v="3.0548065055974138"/>
    <n v="6.4800435058438177"/>
    <n v="0"/>
    <n v="70"/>
    <s v="5.0"/>
    <x v="4"/>
    <n v="1.7126185001232019"/>
  </r>
  <r>
    <x v="0"/>
    <x v="2"/>
    <n v="1.7405951712521051"/>
    <n v="1.3026946397124679"/>
    <n v="0.33023500040470583"/>
    <n v="0.65539814572982269"/>
    <n v="1.949991133695113"/>
    <n v="0"/>
    <n v="31"/>
    <s v="5.0"/>
    <x v="4"/>
    <n v="0.6472964939826451"/>
  </r>
  <r>
    <x v="1"/>
    <x v="0"/>
    <n v="1.455696202531646"/>
    <n v="2.0453459923304709"/>
    <n v="0.99878171577691632"/>
    <n v="8.7629731960667603E-2"/>
    <n v="4.003062252700273"/>
    <n v="0"/>
    <n v="23"/>
    <s v="5.0"/>
    <x v="4"/>
    <n v="1.9577162603698031"/>
  </r>
  <r>
    <x v="1"/>
    <x v="1"/>
    <n v="1.5954052329291639"/>
    <n v="1.250557416041739"/>
    <n v="0.33041691882169089"/>
    <n v="0.6029029834548626"/>
    <n v="1.8982118486286159"/>
    <n v="0"/>
    <n v="25"/>
    <s v="5.0"/>
    <x v="4"/>
    <n v="0.64765443258687649"/>
  </r>
  <r>
    <x v="1"/>
    <x v="2"/>
    <n v="1.2377850162866451"/>
    <n v="1.7899424480263271"/>
    <n v="1.0760524953492461"/>
    <n v="-0.31923739883195879"/>
    <n v="3.8991222948846129"/>
    <n v="1"/>
    <n v="19"/>
    <s v="5.0"/>
    <x v="4"/>
    <n v="2.1091798468582859"/>
  </r>
  <r>
    <x v="2"/>
    <x v="0"/>
    <n v="1.5625"/>
    <n v="0.67546946587894863"/>
    <n v="0.39998704087467429"/>
    <n v="-0.1085468226535619"/>
    <n v="1.459485754411459"/>
    <n v="1"/>
    <n v="3"/>
    <s v="5.0"/>
    <x v="4"/>
    <n v="0.7840162885325106"/>
  </r>
  <r>
    <x v="2"/>
    <x v="1"/>
    <n v="0"/>
    <n v="0"/>
    <m/>
    <m/>
    <m/>
    <m/>
    <n v="0"/>
    <s v="5.0"/>
    <x v="4"/>
    <m/>
  </r>
  <r>
    <x v="2"/>
    <x v="2"/>
    <n v="2.7932960893854748"/>
    <n v="2.775265921817645"/>
    <n v="1.845163179057087"/>
    <n v="-0.8414544596253164"/>
    <n v="6.3919863032606061"/>
    <n v="1"/>
    <n v="5"/>
    <s v="5.0"/>
    <x v="4"/>
    <n v="3.616720381442962"/>
  </r>
  <r>
    <x v="3"/>
    <x v="0"/>
    <n v="1.466916354556804"/>
    <n v="1.8263338413991581"/>
    <n v="0.48048332406298039"/>
    <n v="0.88453644813897747"/>
    <n v="2.7681312346593381"/>
    <n v="0"/>
    <n v="47"/>
    <s v="5.0"/>
    <x v="4"/>
    <n v="0.94179739326018008"/>
  </r>
  <r>
    <x v="3"/>
    <x v="1"/>
    <n v="2.0953024670496792"/>
    <n v="3.5269397540309111"/>
    <n v="0.70465289948306487"/>
    <n v="2.1457405847726259"/>
    <n v="4.9081389232891954"/>
    <n v="0"/>
    <n v="62"/>
    <s v="5.0"/>
    <x v="4"/>
    <n v="1.381199169258285"/>
  </r>
  <r>
    <x v="3"/>
    <x v="2"/>
    <n v="2.0342266709719081"/>
    <n v="2.7306094469335429"/>
    <n v="0.68638652251153343"/>
    <n v="1.3852172595694909"/>
    <n v="4.0760016342975947"/>
    <n v="0"/>
    <n v="63"/>
    <s v="5.0"/>
    <x v="4"/>
    <n v="1.345392187364052"/>
  </r>
  <r>
    <x v="4"/>
    <x v="0"/>
    <n v="1.7894012388162419"/>
    <n v="1.887871724614389"/>
    <n v="0.23039311871993379"/>
    <n v="1.4362771993336829"/>
    <n v="2.3394662498950942"/>
    <n v="0"/>
    <n v="182"/>
    <s v="5.0"/>
    <x v="4"/>
    <n v="0.45159452528070532"/>
  </r>
  <r>
    <x v="4"/>
    <x v="1"/>
    <n v="1.9005547565235259"/>
    <n v="1.894672653537099"/>
    <n v="0.24397866178373731"/>
    <n v="1.4164469551547361"/>
    <n v="2.3728983519194631"/>
    <n v="0"/>
    <n v="185"/>
    <s v="5.0"/>
    <x v="4"/>
    <n v="0.47822569838236362"/>
  </r>
  <r>
    <x v="4"/>
    <x v="2"/>
    <n v="1.646797332794504"/>
    <n v="1.758519708526493"/>
    <n v="0.22943258498309191"/>
    <n v="1.3088069049686351"/>
    <n v="2.2082325120843511"/>
    <n v="0"/>
    <n v="163"/>
    <s v="5.0"/>
    <x v="4"/>
    <n v="0.44971280355785809"/>
  </r>
  <r>
    <x v="5"/>
    <x v="0"/>
    <n v="1.728191864566188"/>
    <n v="1.8694936172226739"/>
    <n v="0.1969523909780834"/>
    <n v="1.483446403656516"/>
    <n v="2.2555408307888318"/>
    <n v="0"/>
    <n v="294"/>
    <s v="5.0"/>
    <x v="4"/>
    <n v="0.38604721356615801"/>
  </r>
  <r>
    <x v="5"/>
    <x v="1"/>
    <n v="2.10889806992662"/>
    <n v="2.499642854137146"/>
    <n v="0.2346835017002164"/>
    <n v="2.039637107993205"/>
    <n v="2.959648600281088"/>
    <n v="0"/>
    <n v="342"/>
    <s v="5.0"/>
    <x v="4"/>
    <n v="0.46000574614394157"/>
  </r>
  <r>
    <x v="5"/>
    <x v="2"/>
    <n v="1.70406306852638"/>
    <n v="1.956936097440005"/>
    <n v="0.22909159766732551"/>
    <n v="1.507891666082906"/>
    <n v="2.4059805287971039"/>
    <n v="0"/>
    <n v="281"/>
    <s v="5.0"/>
    <x v="4"/>
    <n v="0.44904443135709909"/>
  </r>
  <r>
    <x v="0"/>
    <x v="0"/>
    <n v="18.766756032171578"/>
    <n v="16.835076137165728"/>
    <n v="1.305767462991581"/>
    <n v="14.27563581684311"/>
    <n v="19.39451645748834"/>
    <n v="0"/>
    <n v="350"/>
    <s v="6.0"/>
    <x v="5"/>
    <n v="2.559440320322615"/>
  </r>
  <r>
    <x v="0"/>
    <x v="1"/>
    <n v="20.880361173814901"/>
    <n v="19.96410113451617"/>
    <n v="1.489228012355718"/>
    <n v="17.045048716944709"/>
    <n v="22.88315355208762"/>
    <n v="0"/>
    <n v="370"/>
    <s v="6.0"/>
    <x v="5"/>
    <n v="2.9190524175714549"/>
  </r>
  <r>
    <x v="0"/>
    <x v="2"/>
    <n v="19.595732734418871"/>
    <n v="20.702190213366311"/>
    <n v="1.594234748246885"/>
    <n v="17.577316829682381"/>
    <n v="23.82706359705023"/>
    <n v="0"/>
    <n v="349"/>
    <s v="6.0"/>
    <x v="5"/>
    <n v="3.1248733836839211"/>
  </r>
  <r>
    <x v="1"/>
    <x v="0"/>
    <n v="19.74683544303797"/>
    <n v="19.759578931823079"/>
    <n v="2.4500519363808579"/>
    <n v="14.95722178126961"/>
    <n v="24.56193608237653"/>
    <n v="0"/>
    <n v="312"/>
    <s v="6.0"/>
    <x v="5"/>
    <n v="4.8023571505534601"/>
  </r>
  <r>
    <x v="1"/>
    <x v="1"/>
    <n v="19.974473516273129"/>
    <n v="20.712375987899229"/>
    <n v="2.5238968740672401"/>
    <n v="15.76525760789173"/>
    <n v="25.659494367906731"/>
    <n v="0"/>
    <n v="313"/>
    <s v="6.0"/>
    <x v="5"/>
    <n v="4.9471183800075007"/>
  </r>
  <r>
    <x v="1"/>
    <x v="2"/>
    <n v="19.348534201954401"/>
    <n v="16.556248509572619"/>
    <n v="2.018149985849893"/>
    <n v="12.60045518490737"/>
    <n v="20.51204183423787"/>
    <n v="0"/>
    <n v="297"/>
    <s v="6.0"/>
    <x v="5"/>
    <n v="3.9557933246652488"/>
  </r>
  <r>
    <x v="2"/>
    <x v="0"/>
    <n v="16.666666666666661"/>
    <n v="13.08888232060589"/>
    <n v="3.4218531273823261"/>
    <n v="6.3816935502721064"/>
    <n v="19.79607109093968"/>
    <n v="0"/>
    <n v="32"/>
    <s v="6.0"/>
    <x v="5"/>
    <n v="6.7071887703337856"/>
  </r>
  <r>
    <x v="2"/>
    <x v="1"/>
    <n v="18.918918918918919"/>
    <n v="14.385547016128911"/>
    <n v="3.407710323523661"/>
    <n v="7.7060560478318916"/>
    <n v="21.065037984425931"/>
    <n v="0"/>
    <n v="35"/>
    <s v="6.0"/>
    <x v="5"/>
    <n v="6.6794909682970189"/>
  </r>
  <r>
    <x v="2"/>
    <x v="2"/>
    <n v="17.877094972067042"/>
    <n v="13.44680223990569"/>
    <n v="3.5970163859900159"/>
    <n v="6.3962591642290709"/>
    <n v="20.497345315582301"/>
    <n v="0"/>
    <n v="32"/>
    <s v="6.0"/>
    <x v="5"/>
    <n v="7.0505430756766154"/>
  </r>
  <r>
    <x v="3"/>
    <x v="0"/>
    <n v="25.0936329588015"/>
    <n v="21.329418610375932"/>
    <n v="1.255931251703331"/>
    <n v="18.867662458328599"/>
    <n v="23.79117476242326"/>
    <n v="0"/>
    <n v="804"/>
    <s v="6.0"/>
    <x v="5"/>
    <n v="2.4617561520473288"/>
  </r>
  <r>
    <x v="3"/>
    <x v="1"/>
    <n v="24.095978371071311"/>
    <n v="21.377639065194309"/>
    <n v="1.3804259607260501"/>
    <n v="18.67185076111743"/>
    <n v="24.083427369271199"/>
    <n v="0"/>
    <n v="713"/>
    <s v="6.0"/>
    <x v="5"/>
    <n v="2.705788304076886"/>
  </r>
  <r>
    <x v="3"/>
    <x v="2"/>
    <n v="22.441072005166291"/>
    <n v="21.353586513134871"/>
    <n v="1.4180864089356819"/>
    <n v="18.573983020035762"/>
    <n v="24.133190006233981"/>
    <n v="0"/>
    <n v="695"/>
    <s v="6.0"/>
    <x v="5"/>
    <n v="2.779603493099112"/>
  </r>
  <r>
    <x v="4"/>
    <x v="0"/>
    <n v="20.538786746632589"/>
    <n v="19.182187048270471"/>
    <n v="0.66197523669555558"/>
    <n v="17.884646590360749"/>
    <n v="20.4797275061802"/>
    <n v="0"/>
    <n v="2089"/>
    <s v="6.0"/>
    <x v="5"/>
    <n v="1.2975404579097241"/>
  </r>
  <r>
    <x v="4"/>
    <x v="1"/>
    <n v="19.77604273679885"/>
    <n v="19.067768034356511"/>
    <n v="0.70245603658972011"/>
    <n v="17.69087613141593"/>
    <n v="20.444659937297089"/>
    <n v="0"/>
    <n v="1925"/>
    <s v="6.0"/>
    <x v="5"/>
    <n v="1.3768919029405799"/>
  </r>
  <r>
    <x v="4"/>
    <x v="2"/>
    <n v="21.034552434835319"/>
    <n v="19.914948707801461"/>
    <n v="0.68670346583127051"/>
    <n v="18.5689352770822"/>
    <n v="21.260962138520711"/>
    <n v="0"/>
    <n v="2082"/>
    <s v="6.0"/>
    <x v="5"/>
    <n v="1.3460134307192559"/>
  </r>
  <r>
    <x v="5"/>
    <x v="0"/>
    <n v="21.0851163884317"/>
    <n v="19.388950510192931"/>
    <n v="0.53683765518267723"/>
    <n v="18.336692754440548"/>
    <n v="20.441208265945299"/>
    <n v="0"/>
    <n v="3587"/>
    <s v="6.0"/>
    <x v="5"/>
    <n v="1.0522577557523749"/>
  </r>
  <r>
    <x v="5"/>
    <x v="1"/>
    <n v="20.694333107233149"/>
    <n v="19.764608196438211"/>
    <n v="0.57528187633911854"/>
    <n v="18.636991781772199"/>
    <n v="20.892224611104218"/>
    <n v="0"/>
    <n v="3356"/>
    <s v="6.0"/>
    <x v="5"/>
    <n v="1.127616414666011"/>
  </r>
  <r>
    <x v="5"/>
    <x v="2"/>
    <n v="20.95209217707702"/>
    <n v="19.94680615352155"/>
    <n v="0.56409522939865397"/>
    <n v="18.841118192479851"/>
    <n v="21.052494114563249"/>
    <n v="0"/>
    <n v="3455"/>
    <s v="6.0"/>
    <x v="5"/>
    <n v="1.105687961041701"/>
  </r>
  <r>
    <x v="0"/>
    <x v="0"/>
    <n v="28.954423592493299"/>
    <n v="24.829760367254341"/>
    <m/>
    <m/>
    <m/>
    <m/>
    <m/>
    <s v="Nettotal"/>
    <x v="6"/>
    <m/>
  </r>
  <r>
    <x v="0"/>
    <x v="1"/>
    <n v="23.87133182844244"/>
    <n v="17.652653164827651"/>
    <m/>
    <m/>
    <m/>
    <m/>
    <m/>
    <s v="Nettotal"/>
    <x v="6"/>
    <m/>
  </r>
  <r>
    <x v="0"/>
    <x v="2"/>
    <n v="31.779898933183599"/>
    <n v="25.712237482201211"/>
    <m/>
    <m/>
    <m/>
    <m/>
    <m/>
    <s v="Nettotal"/>
    <x v="6"/>
    <m/>
  </r>
  <r>
    <x v="1"/>
    <x v="0"/>
    <n v="22.658227848101269"/>
    <n v="20.623554821334579"/>
    <m/>
    <m/>
    <m/>
    <m/>
    <m/>
    <s v="Nettotal"/>
    <x v="6"/>
    <m/>
  </r>
  <r>
    <x v="1"/>
    <x v="1"/>
    <n v="24.313975749840459"/>
    <n v="18.607136145289282"/>
    <m/>
    <m/>
    <m/>
    <m/>
    <m/>
    <s v="Nettotal"/>
    <x v="6"/>
    <m/>
  </r>
  <r>
    <x v="1"/>
    <x v="2"/>
    <n v="22.931596091205211"/>
    <n v="21.128791403912"/>
    <m/>
    <m/>
    <m/>
    <m/>
    <m/>
    <s v="Nettotal"/>
    <x v="6"/>
    <m/>
  </r>
  <r>
    <x v="2"/>
    <x v="0"/>
    <n v="11.45833333333333"/>
    <n v="10.057811686951879"/>
    <m/>
    <m/>
    <m/>
    <m/>
    <m/>
    <s v="Nettotal"/>
    <x v="6"/>
    <m/>
  </r>
  <r>
    <x v="2"/>
    <x v="1"/>
    <n v="22.162162162162161"/>
    <n v="17.677007554631111"/>
    <m/>
    <m/>
    <m/>
    <m/>
    <m/>
    <s v="Nettotal"/>
    <x v="6"/>
    <m/>
  </r>
  <r>
    <x v="2"/>
    <x v="2"/>
    <n v="12.29050279329609"/>
    <n v="8.578155560914178"/>
    <m/>
    <m/>
    <m/>
    <m/>
    <m/>
    <s v="Nettotal"/>
    <x v="6"/>
    <m/>
  </r>
  <r>
    <x v="3"/>
    <x v="0"/>
    <n v="5.836454431960048"/>
    <n v="4.1969638673661596"/>
    <m/>
    <m/>
    <m/>
    <m/>
    <m/>
    <s v="Nettotal"/>
    <x v="6"/>
    <m/>
  </r>
  <r>
    <x v="3"/>
    <x v="1"/>
    <n v="1.0814464346062871"/>
    <n v="1.3256244876265979"/>
    <m/>
    <m/>
    <m/>
    <m/>
    <m/>
    <s v="Nettotal"/>
    <x v="6"/>
    <m/>
  </r>
  <r>
    <x v="3"/>
    <x v="2"/>
    <n v="0.35518243461414017"/>
    <n v="-1.2053820084288851"/>
    <m/>
    <m/>
    <m/>
    <m/>
    <m/>
    <s v="Nettotal"/>
    <x v="6"/>
    <m/>
  </r>
  <r>
    <x v="4"/>
    <x v="0"/>
    <n v="19.005014256218661"/>
    <n v="15.491792515087811"/>
    <m/>
    <m/>
    <m/>
    <m/>
    <m/>
    <s v="Nettotal"/>
    <x v="6"/>
    <m/>
  </r>
  <r>
    <x v="4"/>
    <x v="1"/>
    <n v="19.303472364906511"/>
    <n v="16.229360185373459"/>
    <m/>
    <m/>
    <m/>
    <m/>
    <m/>
    <s v="Nettotal"/>
    <x v="6"/>
    <m/>
  </r>
  <r>
    <x v="4"/>
    <x v="2"/>
    <n v="19.59991917559103"/>
    <n v="14.615505162304689"/>
    <m/>
    <m/>
    <m/>
    <m/>
    <m/>
    <s v="Nettotal"/>
    <x v="6"/>
    <m/>
  </r>
  <r>
    <x v="5"/>
    <x v="0"/>
    <n v="17.869739007759229"/>
    <n v="14.16914469659673"/>
    <m/>
    <m/>
    <m/>
    <m/>
    <m/>
    <s v="Nettotal"/>
    <x v="6"/>
    <m/>
  </r>
  <r>
    <x v="5"/>
    <x v="1"/>
    <n v="16.994511931923292"/>
    <n v="13.14900664121134"/>
    <m/>
    <m/>
    <m/>
    <m/>
    <m/>
    <s v="Nettotal"/>
    <x v="6"/>
    <m/>
  </r>
  <r>
    <x v="5"/>
    <x v="2"/>
    <n v="17.531837477258939"/>
    <n v="12.525800015870059"/>
    <m/>
    <m/>
    <m/>
    <m/>
    <m/>
    <s v="Nettotal"/>
    <x v="6"/>
    <m/>
  </r>
</pivotCacheRecords>
</file>

<file path=xl/pivotCache/pivotCacheRecords1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n v="55.073355003074767"/>
    <n v="52.351960711520547"/>
    <n v="0.8351496685612031"/>
    <n v="50.714921906983193"/>
    <n v="53.988999516057909"/>
    <n v="0"/>
    <n v="11383"/>
    <s v="rproblem"/>
    <x v="0"/>
    <n v="1.6370388045373609"/>
  </r>
  <r>
    <x v="1"/>
    <n v="55.988639702281851"/>
    <n v="53.100841871932161"/>
    <n v="0.89563259370720605"/>
    <n v="51.345224188208228"/>
    <n v="54.856459555656087"/>
    <n v="0"/>
    <n v="10211"/>
    <s v="rproblem"/>
    <x v="0"/>
    <n v="1.755617683723931"/>
  </r>
  <r>
    <x v="2"/>
    <n v="53.616126874940292"/>
    <n v="51.079582984804951"/>
    <n v="0.88073035736150296"/>
    <n v="49.353181741599272"/>
    <n v="52.80598422801063"/>
    <n v="0"/>
    <n v="10467"/>
    <s v="rproblem"/>
    <x v="0"/>
    <n v="1.726401243205677"/>
  </r>
  <r>
    <x v="0"/>
    <n v="27.989106562417639"/>
    <n v="27.99007507643287"/>
    <n v="0.75138749134585114"/>
    <n v="26.517224727708829"/>
    <n v="29.462925425156911"/>
    <n v="0"/>
    <n v="11383"/>
    <s v="Rprob1"/>
    <x v="1"/>
    <n v="1.4728503487240421"/>
  </r>
  <r>
    <x v="1"/>
    <n v="28.410537655469589"/>
    <n v="28.602718506003079"/>
    <n v="0.77601456446339256"/>
    <n v="27.081575906044691"/>
    <n v="30.12386110596147"/>
    <n v="0"/>
    <n v="10211"/>
    <s v="Rprob1"/>
    <x v="1"/>
    <n v="1.5211425999583921"/>
  </r>
  <r>
    <x v="2"/>
    <n v="26.540556033247348"/>
    <n v="26.501361325021762"/>
    <n v="0.78724026219946697"/>
    <n v="24.95821868663888"/>
    <n v="28.04450396340464"/>
    <n v="0"/>
    <n v="10467"/>
    <s v="Rprob1"/>
    <x v="1"/>
    <n v="1.543142638382877"/>
  </r>
  <r>
    <x v="0"/>
    <n v="36.185539840112448"/>
    <n v="33.319597162132411"/>
    <n v="0.77926467843011127"/>
    <n v="31.7921026714824"/>
    <n v="34.847091652782417"/>
    <n v="0"/>
    <n v="11383"/>
    <s v="Rprob2"/>
    <x v="2"/>
    <n v="1.527494490650011"/>
  </r>
  <r>
    <x v="1"/>
    <n v="37.449809029478018"/>
    <n v="32.926512193665523"/>
    <n v="0.78862458159075355"/>
    <n v="31.380651456809911"/>
    <n v="34.472372930521118"/>
    <n v="0"/>
    <n v="10211"/>
    <s v="Rprob2"/>
    <x v="2"/>
    <n v="1.545860736855603"/>
  </r>
  <r>
    <x v="2"/>
    <n v="35.865099837584793"/>
    <n v="32.509437273074809"/>
    <n v="0.80105193612299264"/>
    <n v="30.93922109188394"/>
    <n v="34.079653454265681"/>
    <n v="0"/>
    <n v="10467"/>
    <s v="Rprob2"/>
    <x v="2"/>
    <n v="1.5702161811908699"/>
  </r>
  <r>
    <x v="0"/>
    <n v="19.74874813318106"/>
    <n v="20.14669475957113"/>
    <n v="0.65890692411614726"/>
    <n v="18.855122429530219"/>
    <n v="21.43826708961204"/>
    <n v="0"/>
    <n v="11383"/>
    <s v="Rprob3"/>
    <x v="3"/>
    <n v="1.2915723300409081"/>
  </r>
  <r>
    <x v="1"/>
    <n v="19.02849867789639"/>
    <n v="18.92306134201505"/>
    <n v="0.68106756456691153"/>
    <n v="17.58803371063415"/>
    <n v="20.258088973395949"/>
    <n v="0"/>
    <n v="10211"/>
    <s v="Rprob3"/>
    <x v="3"/>
    <n v="1.3350276313808971"/>
  </r>
  <r>
    <x v="2"/>
    <n v="19.86242476354256"/>
    <n v="19.531097314839499"/>
    <n v="0.61219183023622337"/>
    <n v="18.331083340112421"/>
    <n v="20.73111128956657"/>
    <n v="0"/>
    <n v="10467"/>
    <s v="Rprob3"/>
    <x v="3"/>
    <n v="1.200013974727077"/>
  </r>
  <r>
    <x v="0"/>
    <n v="12.861284371431079"/>
    <n v="12.680824776594379"/>
    <n v="0.56818464529646506"/>
    <n v="11.567083913719999"/>
    <n v="13.794565639468759"/>
    <n v="0"/>
    <n v="11383"/>
    <s v="Rprob4"/>
    <x v="4"/>
    <n v="1.1137408628743819"/>
  </r>
  <r>
    <x v="1"/>
    <n v="13.172069336989519"/>
    <n v="12.87503642946514"/>
    <n v="0.60438038047814646"/>
    <n v="11.690330902758831"/>
    <n v="14.05974195617145"/>
    <n v="0"/>
    <n v="10211"/>
    <s v="Rprob4"/>
    <x v="4"/>
    <n v="1.1847055267063089"/>
  </r>
  <r>
    <x v="2"/>
    <n v="12.611063341931789"/>
    <n v="11.674114501326819"/>
    <n v="0.52293329238239539"/>
    <n v="10.64906446355227"/>
    <n v="12.69916453910138"/>
    <n v="0"/>
    <n v="10467"/>
    <s v="Rprob4"/>
    <x v="4"/>
    <n v="1.0250500377745551"/>
  </r>
  <r>
    <x v="0"/>
    <n v="3.2153210928577698"/>
    <n v="3.1176007762429512"/>
    <n v="0.28337456323118659"/>
    <n v="2.5621372782720102"/>
    <n v="3.6730642742138921"/>
    <n v="0"/>
    <n v="11383"/>
    <s v="Rprob5"/>
    <x v="5"/>
    <n v="0.55546349797094086"/>
  </r>
  <r>
    <x v="1"/>
    <n v="3.51581627656449"/>
    <n v="2.995798081747274"/>
    <n v="0.26219672085225748"/>
    <n v="2.481840457854529"/>
    <n v="3.5097557056400182"/>
    <n v="0"/>
    <n v="10211"/>
    <s v="Rprob5"/>
    <x v="5"/>
    <n v="0.51395762389274424"/>
  </r>
  <r>
    <x v="2"/>
    <n v="3.2100888506735452"/>
    <n v="3.2252838346215271"/>
    <n v="0.3746980520092561"/>
    <n v="2.4908034372914631"/>
    <n v="3.9597642319515911"/>
    <n v="0"/>
    <n v="10467"/>
    <s v="Rprob5"/>
    <x v="5"/>
    <n v="0.73448039733006398"/>
  </r>
  <r>
    <x v="0"/>
    <n v="15.88333479750505"/>
    <n v="12.366885102237919"/>
    <n v="0.52144867048292642"/>
    <n v="11.34475488978677"/>
    <n v="13.389015314689059"/>
    <n v="0"/>
    <n v="11383"/>
    <s v="Rprob6"/>
    <x v="6"/>
    <n v="1.022130212451144"/>
  </r>
  <r>
    <x v="1"/>
    <n v="17.079620017628049"/>
    <n v="13.01099308367233"/>
    <n v="0.57980897908949258"/>
    <n v="11.87445238157702"/>
    <n v="14.14753378576764"/>
    <n v="0"/>
    <n v="10211"/>
    <s v="Rprob6"/>
    <x v="6"/>
    <n v="1.136540702095312"/>
  </r>
  <r>
    <x v="2"/>
    <n v="15.61096780357313"/>
    <n v="11.24214164932093"/>
    <n v="0.47315932452666348"/>
    <n v="10.3146581814587"/>
    <n v="12.16962511718317"/>
    <n v="0"/>
    <n v="10467"/>
    <s v="Rprob6"/>
    <x v="6"/>
    <n v="0.92748346786223346"/>
  </r>
  <r>
    <x v="0"/>
    <n v="3.8654133356760081"/>
    <n v="3.3380055586425361"/>
    <n v="0.30945212002790429"/>
    <n v="2.7314255075425011"/>
    <n v="3.9445856097425711"/>
    <n v="0"/>
    <n v="11383"/>
    <s v="Rprob7"/>
    <x v="7"/>
    <n v="0.60658005110003499"/>
  </r>
  <r>
    <x v="1"/>
    <n v="4.0348643619625886"/>
    <n v="3.842040962585529"/>
    <n v="0.40134527926964692"/>
    <n v="3.0553245405665481"/>
    <n v="4.6287573846045094"/>
    <n v="0"/>
    <n v="10211"/>
    <s v="Rprob7"/>
    <x v="7"/>
    <n v="0.78671642201898062"/>
  </r>
  <r>
    <x v="2"/>
    <n v="3.9743957198815321"/>
    <n v="3.2973251611227652"/>
    <n v="0.26770718008345112"/>
    <n v="2.7725674930712989"/>
    <n v="3.822082829174231"/>
    <n v="0"/>
    <n v="10467"/>
    <s v="Rprob7"/>
    <x v="7"/>
    <n v="0.52475766805146629"/>
  </r>
  <r>
    <x v="0"/>
    <n v="3.8654133356760081"/>
    <n v="3.7810927022137668"/>
    <n v="0.2909308224363919"/>
    <n v="3.2108176201618859"/>
    <n v="4.3513677842656486"/>
    <n v="0"/>
    <n v="11383"/>
    <s v="Rprob8"/>
    <x v="8"/>
    <n v="0.57027508205188115"/>
  </r>
  <r>
    <x v="1"/>
    <n v="3.7508569190089118"/>
    <n v="4.4333559916152661"/>
    <n v="0.40253198992856742"/>
    <n v="3.644313381120226"/>
    <n v="5.2223986021103066"/>
    <n v="0"/>
    <n v="10211"/>
    <s v="Rprob8"/>
    <x v="8"/>
    <n v="0.7890426104950401"/>
  </r>
  <r>
    <x v="2"/>
    <n v="3.659119136333238"/>
    <n v="3.8105088587892548"/>
    <n v="0.35874050620480502"/>
    <n v="3.1073083267267489"/>
    <n v="4.5137093908517611"/>
    <n v="0"/>
    <n v="10467"/>
    <s v="Rprob8"/>
    <x v="8"/>
    <n v="0.70320053206250621"/>
  </r>
  <r>
    <x v="0"/>
    <n v="39.075814811561102"/>
    <n v="41.56940312049133"/>
    <n v="0.81295396980334556"/>
    <n v="39.975871751241627"/>
    <n v="43.162934489741033"/>
    <n v="0"/>
    <n v="11383"/>
    <s v="RProbInga"/>
    <x v="9"/>
    <n v="1.5935313692497011"/>
  </r>
  <r>
    <x v="1"/>
    <n v="36.862207423366947"/>
    <n v="39.675816430146362"/>
    <n v="0.89195431924194646"/>
    <n v="37.927408894581582"/>
    <n v="41.424223965711143"/>
    <n v="0"/>
    <n v="10211"/>
    <s v="RProbInga"/>
    <x v="9"/>
    <n v="1.7484075355647779"/>
  </r>
  <r>
    <x v="2"/>
    <n v="39.008311837202633"/>
    <n v="41.184346798537398"/>
    <n v="0.87446187730392655"/>
    <n v="39.470232984365992"/>
    <n v="42.898460612708803"/>
    <n v="0"/>
    <n v="10467"/>
    <s v="RProbInga"/>
    <x v="9"/>
    <n v="1.714113814171403"/>
  </r>
</pivotCacheRecords>
</file>

<file path=xl/pivotCache/pivotCacheRecords1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39.228295819935703"/>
    <n v="34.646257088229547"/>
    <n v="3.0062790893937219"/>
    <n v="28.752903190283689"/>
    <n v="40.539610986175411"/>
    <n v="0"/>
    <n v="622"/>
    <s v="Ratg1"/>
    <x v="0"/>
    <n v="5.8933538979458628"/>
  </r>
  <r>
    <x v="0"/>
    <x v="1"/>
    <n v="41.214750542299349"/>
    <n v="32.683827153599587"/>
    <n v="3.059773696904351"/>
    <n v="26.685489754551011"/>
    <n v="38.682164552648167"/>
    <n v="0"/>
    <n v="461"/>
    <s v="Ratg1"/>
    <x v="0"/>
    <n v="5.9983373990485811"/>
  </r>
  <r>
    <x v="0"/>
    <x v="2"/>
    <n v="44.076655052264798"/>
    <n v="39.043533879400201"/>
    <n v="3.251547733227119"/>
    <n v="32.669219237503647"/>
    <n v="45.417848521296747"/>
    <n v="0"/>
    <n v="574"/>
    <s v="Ratg1"/>
    <x v="0"/>
    <n v="6.3743146418965448"/>
  </r>
  <r>
    <x v="1"/>
    <x v="0"/>
    <n v="60.725075528700913"/>
    <n v="44.846887822480767"/>
    <n v="3.9801969528895169"/>
    <n v="37.044315762667708"/>
    <n v="52.649459882293833"/>
    <n v="0"/>
    <n v="662"/>
    <s v="Ratg1"/>
    <x v="0"/>
    <n v="7.8025720598130563"/>
  </r>
  <r>
    <x v="1"/>
    <x v="1"/>
    <n v="57.528409090909093"/>
    <n v="49.058685557313183"/>
    <n v="2.6491932056350471"/>
    <n v="43.865244389182621"/>
    <n v="54.252126725443752"/>
    <n v="0"/>
    <n v="704"/>
    <s v="Ratg1"/>
    <x v="0"/>
    <n v="5.1934411681305637"/>
  </r>
  <r>
    <x v="1"/>
    <x v="2"/>
    <n v="58.692185007974487"/>
    <n v="42.111571681381548"/>
    <n v="2.6408245437421272"/>
    <n v="36.934515111109953"/>
    <n v="47.288628251653151"/>
    <n v="0"/>
    <n v="627"/>
    <s v="Ratg1"/>
    <x v="0"/>
    <n v="5.1770565702716036"/>
  </r>
  <r>
    <x v="2"/>
    <x v="0"/>
    <n v="29.870129870129869"/>
    <n v="29.583929197040479"/>
    <n v="8.5534318910335188"/>
    <n v="12.81622411148145"/>
    <n v="46.351634282599498"/>
    <n v="0"/>
    <n v="77"/>
    <s v="Ratg1"/>
    <x v="0"/>
    <n v="16.767705085559019"/>
  </r>
  <r>
    <x v="2"/>
    <x v="1"/>
    <n v="35.294117647058833"/>
    <n v="28.705881918900879"/>
    <n v="7.3018848553320366"/>
    <n v="14.391369360146181"/>
    <n v="43.020394477655579"/>
    <n v="0"/>
    <n v="68"/>
    <s v="Ratg1"/>
    <x v="0"/>
    <n v="14.3145125587547"/>
  </r>
  <r>
    <x v="2"/>
    <x v="2"/>
    <n v="31.372549019607838"/>
    <n v="26.322657424419582"/>
    <n v="5.5709673519538372"/>
    <n v="15.4013664963474"/>
    <n v="37.243948352491749"/>
    <n v="0"/>
    <n v="51"/>
    <s v="Ratg1"/>
    <x v="0"/>
    <n v="10.921290928072169"/>
  </r>
  <r>
    <x v="3"/>
    <x v="0"/>
    <n v="50.43041606886657"/>
    <n v="44.20277659899218"/>
    <n v="2.3768605486421501"/>
    <n v="39.543302224628988"/>
    <n v="48.862250973355373"/>
    <n v="0"/>
    <n v="1394"/>
    <s v="Ratg1"/>
    <x v="0"/>
    <n v="4.6594743743631923"/>
  </r>
  <r>
    <x v="3"/>
    <x v="1"/>
    <n v="45.281456953642383"/>
    <n v="38.723017450681397"/>
    <n v="2.6131251346425599"/>
    <n v="33.6002836225625"/>
    <n v="43.845751278800293"/>
    <n v="0"/>
    <n v="1208"/>
    <s v="Ratg1"/>
    <x v="0"/>
    <n v="5.1227338281188972"/>
  </r>
  <r>
    <x v="3"/>
    <x v="2"/>
    <n v="49.504132231404959"/>
    <n v="40.955012282593152"/>
    <n v="2.609074792157585"/>
    <n v="35.840197734584898"/>
    <n v="46.069826830601393"/>
    <n v="0"/>
    <n v="1210"/>
    <s v="Ratg1"/>
    <x v="0"/>
    <n v="5.1148145480082396"/>
  </r>
  <r>
    <x v="4"/>
    <x v="0"/>
    <n v="47.66647694934548"/>
    <n v="42.286894472450243"/>
    <n v="1.4000258916749"/>
    <n v="39.542356190879261"/>
    <n v="45.031432754021218"/>
    <n v="0"/>
    <n v="3514"/>
    <s v="Ratg1"/>
    <x v="0"/>
    <n v="2.7445382815709789"/>
  </r>
  <r>
    <x v="4"/>
    <x v="1"/>
    <n v="48.748473748473749"/>
    <n v="44.770291492301467"/>
    <n v="1.559942969666317"/>
    <n v="41.712201194708832"/>
    <n v="47.828381789894117"/>
    <n v="0"/>
    <n v="3276"/>
    <s v="Ratg1"/>
    <x v="0"/>
    <n v="3.0580902975926469"/>
  </r>
  <r>
    <x v="4"/>
    <x v="2"/>
    <n v="49.777777777777779"/>
    <n v="41.825842850169018"/>
    <n v="1.512381685771869"/>
    <n v="38.860978879316647"/>
    <n v="44.790706821021402"/>
    <n v="0"/>
    <n v="3150"/>
    <s v="Ratg1"/>
    <x v="0"/>
    <n v="2.964863970852377"/>
  </r>
  <r>
    <x v="5"/>
    <x v="0"/>
    <n v="48.604243100973036"/>
    <n v="42.084520349133072"/>
    <n v="1.0903216219392351"/>
    <n v="39.947110285197148"/>
    <n v="44.221930413068982"/>
    <n v="0"/>
    <n v="6269"/>
    <s v="Ratg1"/>
    <x v="0"/>
    <n v="2.1374100639359179"/>
  </r>
  <r>
    <x v="5"/>
    <x v="1"/>
    <n v="48.329543466853252"/>
    <n v="42.207351035734362"/>
    <n v="1.1650613077311101"/>
    <n v="39.923381204430051"/>
    <n v="44.491320867038652"/>
    <n v="0"/>
    <n v="5717"/>
    <s v="Ratg1"/>
    <x v="0"/>
    <n v="2.2839698313043"/>
  </r>
  <r>
    <x v="5"/>
    <x v="2"/>
    <n v="49.964362081254457"/>
    <n v="41.160545929640577"/>
    <n v="1.147484673185458"/>
    <n v="38.91102387007097"/>
    <n v="43.410067989210177"/>
    <n v="0"/>
    <n v="5612"/>
    <s v="Ratg1"/>
    <x v="0"/>
    <n v="2.2495220595696028"/>
  </r>
  <r>
    <x v="0"/>
    <x v="0"/>
    <n v="5.627009646302251"/>
    <n v="5.4580127463821109"/>
    <n v="1.400854707189596"/>
    <n v="2.711849697782204"/>
    <n v="8.2041757949820191"/>
    <n v="0"/>
    <n v="622"/>
    <s v="Ratg2"/>
    <x v="1"/>
    <n v="2.7461630485999069"/>
  </r>
  <r>
    <x v="0"/>
    <x v="1"/>
    <n v="9.3275488069414312"/>
    <n v="8.8986897281651469"/>
    <n v="2.010943760875584"/>
    <n v="4.9564638111154053"/>
    <n v="12.84091564521489"/>
    <n v="0"/>
    <n v="461"/>
    <s v="Ratg2"/>
    <x v="1"/>
    <n v="3.9422259170497411"/>
  </r>
  <r>
    <x v="0"/>
    <x v="2"/>
    <n v="6.6202090592334493"/>
    <n v="6.419208064918366"/>
    <n v="1.647787615802081"/>
    <n v="3.1888951223129069"/>
    <n v="9.6495210075238251"/>
    <n v="0"/>
    <n v="574"/>
    <s v="Ratg2"/>
    <x v="1"/>
    <n v="3.23031294260546"/>
  </r>
  <r>
    <x v="1"/>
    <x v="0"/>
    <n v="13.14199395770393"/>
    <n v="9.4519886655377121"/>
    <n v="1.515106789452993"/>
    <n v="6.4818517494645702"/>
    <n v="12.42212558161085"/>
    <n v="0"/>
    <n v="662"/>
    <s v="Ratg2"/>
    <x v="1"/>
    <n v="2.9701369160731419"/>
  </r>
  <r>
    <x v="1"/>
    <x v="1"/>
    <n v="14.91477272727273"/>
    <n v="12.66701683070492"/>
    <n v="1.782148372058139"/>
    <n v="9.1733181818194947"/>
    <n v="16.16071547959034"/>
    <n v="0"/>
    <n v="704"/>
    <s v="Ratg2"/>
    <x v="1"/>
    <n v="3.4936986488854238"/>
  </r>
  <r>
    <x v="1"/>
    <x v="2"/>
    <n v="12.59968102073365"/>
    <n v="17.363264812713361"/>
    <n v="4.3829912278990051"/>
    <n v="8.7708751412346384"/>
    <n v="25.955654484192081"/>
    <n v="0"/>
    <n v="627"/>
    <s v="Ratg2"/>
    <x v="1"/>
    <n v="8.5923896714787222"/>
  </r>
  <r>
    <x v="2"/>
    <x v="0"/>
    <n v="12.98701298701299"/>
    <n v="9.6762934578820854"/>
    <n v="3.110035432527936"/>
    <n v="3.5795409961089528"/>
    <n v="15.773045919655219"/>
    <n v="0"/>
    <n v="77"/>
    <s v="Ratg2"/>
    <x v="1"/>
    <n v="6.0967524617731339"/>
  </r>
  <r>
    <x v="2"/>
    <x v="1"/>
    <n v="16.17647058823529"/>
    <n v="12.53766757301516"/>
    <n v="3.3894345210669719"/>
    <n v="5.8930677224080146"/>
    <n v="19.182267423622321"/>
    <n v="0"/>
    <n v="68"/>
    <s v="Ratg2"/>
    <x v="1"/>
    <n v="6.6445998506071522"/>
  </r>
  <r>
    <x v="2"/>
    <x v="2"/>
    <n v="15.686274509803919"/>
    <n v="30.41903290462669"/>
    <n v="3.572699385640369"/>
    <n v="23.415134492721851"/>
    <n v="37.422931316531532"/>
    <n v="0"/>
    <n v="51"/>
    <s v="Ratg2"/>
    <x v="1"/>
    <n v="7.0038984119048404"/>
  </r>
  <r>
    <x v="3"/>
    <x v="0"/>
    <n v="12.195121951219511"/>
    <n v="11.558840014542019"/>
    <n v="1.0413880254737311"/>
    <n v="9.5173568399251707"/>
    <n v="13.600323189158869"/>
    <n v="0"/>
    <n v="1394"/>
    <s v="Ratg2"/>
    <x v="1"/>
    <n v="2.041483174616852"/>
  </r>
  <r>
    <x v="3"/>
    <x v="1"/>
    <n v="12.41721854304636"/>
    <n v="11.50581260120571"/>
    <n v="1.244764138114844"/>
    <n v="9.0655944601703773"/>
    <n v="13.946030742241041"/>
    <n v="0"/>
    <n v="1208"/>
    <s v="Ratg2"/>
    <x v="1"/>
    <n v="2.4402181410353339"/>
  </r>
  <r>
    <x v="3"/>
    <x v="2"/>
    <n v="11.5702479338843"/>
    <n v="10.76908863282145"/>
    <n v="1.0462889772698969"/>
    <n v="8.7179500075713783"/>
    <n v="12.82022725807153"/>
    <n v="0"/>
    <n v="1210"/>
    <s v="Ratg2"/>
    <x v="1"/>
    <n v="2.0511386252500752"/>
  </r>
  <r>
    <x v="4"/>
    <x v="0"/>
    <n v="8.053500284575982"/>
    <n v="6.6573282592875342"/>
    <n v="0.67062071797407696"/>
    <n v="5.3426781204300591"/>
    <n v="7.9719783981450103"/>
    <n v="0"/>
    <n v="3514"/>
    <s v="Ratg2"/>
    <x v="1"/>
    <n v="1.3146501388574761"/>
  </r>
  <r>
    <x v="4"/>
    <x v="1"/>
    <n v="7.356532356532357"/>
    <n v="6.9655390331918667"/>
    <n v="0.75581090498764214"/>
    <n v="5.4838579459327361"/>
    <n v="8.4472201204509982"/>
    <n v="0"/>
    <n v="3276"/>
    <s v="Ratg2"/>
    <x v="1"/>
    <n v="1.4816810872591311"/>
  </r>
  <r>
    <x v="4"/>
    <x v="2"/>
    <n v="8.4761904761904763"/>
    <n v="7.3101849125170606"/>
    <n v="0.71071190631937176"/>
    <n v="5.9169095611121731"/>
    <n v="8.7034602639219472"/>
    <n v="0"/>
    <n v="3150"/>
    <s v="Ratg2"/>
    <x v="1"/>
    <n v="1.393275351404887"/>
  </r>
  <r>
    <x v="5"/>
    <x v="0"/>
    <n v="9.3316318392088053"/>
    <n v="8.1606307217403771"/>
    <n v="0.49414021776879841"/>
    <n v="7.1919438194518541"/>
    <n v="9.1293176240289018"/>
    <n v="0"/>
    <n v="6269"/>
    <s v="Ratg2"/>
    <x v="1"/>
    <n v="0.96868690228852361"/>
  </r>
  <r>
    <x v="5"/>
    <x v="1"/>
    <n v="9.6204302956095855"/>
    <n v="8.9402521463639619"/>
    <n v="0.58187208032619409"/>
    <n v="7.7995582890326167"/>
    <n v="10.08094600369531"/>
    <n v="0"/>
    <n v="5717"/>
    <s v="Ratg2"/>
    <x v="1"/>
    <n v="1.1406938573313441"/>
  </r>
  <r>
    <x v="5"/>
    <x v="2"/>
    <n v="9.4796863863150396"/>
    <n v="9.2524659505846625"/>
    <n v="0.62431411833100292"/>
    <n v="8.0285643037002217"/>
    <n v="10.4763675974691"/>
    <n v="0"/>
    <n v="5612"/>
    <s v="Ratg2"/>
    <x v="1"/>
    <n v="1.223901646884441"/>
  </r>
  <r>
    <x v="0"/>
    <x v="0"/>
    <n v="13.5048231511254"/>
    <n v="13.31179827359585"/>
    <n v="2.2390499320333168"/>
    <n v="8.9224806978596884"/>
    <n v="17.70111584933202"/>
    <n v="0"/>
    <n v="622"/>
    <s v="Ratg3"/>
    <x v="2"/>
    <n v="4.3893175757361664"/>
  </r>
  <r>
    <x v="0"/>
    <x v="1"/>
    <n v="20.17353579175705"/>
    <n v="19.22504662686428"/>
    <n v="2.9127221627357072"/>
    <n v="13.514986990933821"/>
    <n v="24.935106262794751"/>
    <n v="0"/>
    <n v="461"/>
    <s v="Ratg3"/>
    <x v="2"/>
    <n v="5.7100596359304649"/>
  </r>
  <r>
    <x v="0"/>
    <x v="2"/>
    <n v="13.76306620209059"/>
    <n v="13.05429491847347"/>
    <n v="2.2560970133660172"/>
    <n v="8.6314558874237743"/>
    <n v="17.477133949523171"/>
    <n v="0"/>
    <n v="574"/>
    <s v="Ratg3"/>
    <x v="2"/>
    <n v="4.4228390310496968"/>
  </r>
  <r>
    <x v="1"/>
    <x v="0"/>
    <n v="31.570996978851959"/>
    <n v="23.443705878768441"/>
    <n v="3.7809517809876558"/>
    <n v="16.031723739437961"/>
    <n v="30.85568801809892"/>
    <n v="0"/>
    <n v="662"/>
    <s v="Ratg3"/>
    <x v="2"/>
    <n v="7.4119821393304779"/>
  </r>
  <r>
    <x v="1"/>
    <x v="1"/>
    <n v="30.68181818181818"/>
    <n v="25.76869987380239"/>
    <n v="4.0314943434555568"/>
    <n v="17.86541496130442"/>
    <n v="33.671984786300349"/>
    <n v="0"/>
    <n v="704"/>
    <s v="Ratg3"/>
    <x v="2"/>
    <n v="7.9032849124979654"/>
  </r>
  <r>
    <x v="1"/>
    <x v="2"/>
    <n v="29.505582137161081"/>
    <n v="18.633983779248432"/>
    <n v="1.9590962874232001"/>
    <n v="14.793383187045899"/>
    <n v="22.474584371450959"/>
    <n v="0"/>
    <n v="627"/>
    <s v="Ratg3"/>
    <x v="2"/>
    <n v="3.8406005922025281"/>
  </r>
  <r>
    <x v="2"/>
    <x v="0"/>
    <n v="16.88311688311688"/>
    <n v="18.914570946361199"/>
    <n v="8.1331185713084366"/>
    <n v="2.97082633403287"/>
    <n v="34.858315558689533"/>
    <n v="0"/>
    <n v="77"/>
    <s v="Ratg3"/>
    <x v="2"/>
    <n v="15.943744612328331"/>
  </r>
  <r>
    <x v="2"/>
    <x v="1"/>
    <n v="26.47058823529412"/>
    <n v="23.39159543161005"/>
    <n v="7.1554727153629569"/>
    <n v="9.3641071765611432"/>
    <n v="37.419083686658951"/>
    <n v="0"/>
    <n v="68"/>
    <s v="Ratg3"/>
    <x v="2"/>
    <n v="14.027488255048899"/>
  </r>
  <r>
    <x v="2"/>
    <x v="2"/>
    <n v="27.450980392156861"/>
    <n v="39.327918824118917"/>
    <n v="4.7592880490747964"/>
    <n v="29.997839125085431"/>
    <n v="48.657998523152408"/>
    <n v="0"/>
    <n v="51"/>
    <s v="Ratg3"/>
    <x v="2"/>
    <n v="9.3300796990334938"/>
  </r>
  <r>
    <x v="3"/>
    <x v="0"/>
    <n v="16.14060258249641"/>
    <n v="14.538934789211019"/>
    <n v="1.8266347469598929"/>
    <n v="10.95809459240467"/>
    <n v="18.119774986017379"/>
    <n v="0"/>
    <n v="1394"/>
    <s v="Ratg3"/>
    <x v="2"/>
    <n v="3.5808401968063541"/>
  </r>
  <r>
    <x v="3"/>
    <x v="1"/>
    <n v="17.715231788079471"/>
    <n v="15.46139306390122"/>
    <n v="1.8838723372781081"/>
    <n v="11.768276181707961"/>
    <n v="19.154509946094471"/>
    <n v="0"/>
    <n v="1208"/>
    <s v="Ratg3"/>
    <x v="2"/>
    <n v="3.6931168821932592"/>
  </r>
  <r>
    <x v="3"/>
    <x v="2"/>
    <n v="16.8595041322314"/>
    <n v="15.0420465078437"/>
    <n v="1.9524912634352929"/>
    <n v="11.21439436498606"/>
    <n v="18.869698650701331"/>
    <n v="0"/>
    <n v="1210"/>
    <s v="Ratg3"/>
    <x v="2"/>
    <n v="3.8276521428576382"/>
  </r>
  <r>
    <x v="4"/>
    <x v="0"/>
    <n v="20.119521912350599"/>
    <n v="16.37320359584097"/>
    <n v="0.99659550630604143"/>
    <n v="14.41952935698362"/>
    <n v="18.326877834698319"/>
    <n v="0"/>
    <n v="3514"/>
    <s v="Ratg3"/>
    <x v="2"/>
    <n v="1.953674238857348"/>
  </r>
  <r>
    <x v="4"/>
    <x v="1"/>
    <n v="20.20757020757021"/>
    <n v="18.521587517076171"/>
    <n v="1.2237462169044411"/>
    <n v="16.12257261370975"/>
    <n v="20.920602420442599"/>
    <n v="0"/>
    <n v="3276"/>
    <s v="Ratg3"/>
    <x v="2"/>
    <n v="2.3990149033664281"/>
  </r>
  <r>
    <x v="4"/>
    <x v="2"/>
    <n v="20.44444444444445"/>
    <n v="18.863416140499279"/>
    <n v="1.1870784631487461"/>
    <n v="16.536274652953249"/>
    <n v="21.190557628045319"/>
    <n v="0"/>
    <n v="3150"/>
    <s v="Ratg3"/>
    <x v="2"/>
    <n v="2.3271414875460361"/>
  </r>
  <r>
    <x v="5"/>
    <x v="0"/>
    <n v="19.747966182804269"/>
    <n v="16.210277302914491"/>
    <n v="0.83414727526927024"/>
    <n v="14.57505816656994"/>
    <n v="17.84549643925904"/>
    <n v="0"/>
    <n v="6269"/>
    <s v="Ratg3"/>
    <x v="2"/>
    <n v="1.6352191363445481"/>
  </r>
  <r>
    <x v="5"/>
    <x v="1"/>
    <n v="21.042504810215149"/>
    <n v="18.423470570063511"/>
    <n v="0.94580956459566556"/>
    <n v="16.5693187779124"/>
    <n v="20.277622362214629"/>
    <n v="0"/>
    <n v="5717"/>
    <s v="Ratg3"/>
    <x v="2"/>
    <n v="1.854151792151113"/>
  </r>
  <r>
    <x v="5"/>
    <x v="2"/>
    <n v="20.06414825374198"/>
    <n v="17.39251489851058"/>
    <n v="0.8739413181086545"/>
    <n v="15.67924558886725"/>
    <n v="19.10578420815391"/>
    <n v="0"/>
    <n v="5612"/>
    <s v="Ratg3"/>
    <x v="2"/>
    <n v="1.7132693096433309"/>
  </r>
  <r>
    <x v="0"/>
    <x v="0"/>
    <n v="2.411575562700965"/>
    <n v="2.5838472713618299"/>
    <n v="0.99895893921158385"/>
    <n v="0.62553988098652991"/>
    <n v="4.54215466173713"/>
    <n v="0"/>
    <n v="622"/>
    <s v="Ratg4"/>
    <x v="3"/>
    <n v="1.9583073903753001"/>
  </r>
  <r>
    <x v="0"/>
    <x v="1"/>
    <n v="2.3861171366594358"/>
    <n v="2.9061624176770038"/>
    <n v="1.370659775415072"/>
    <n v="0.21914023673537611"/>
    <n v="5.593184598618631"/>
    <n v="0"/>
    <n v="461"/>
    <s v="Ratg4"/>
    <x v="3"/>
    <n v="2.6870221809416281"/>
  </r>
  <r>
    <x v="0"/>
    <x v="2"/>
    <n v="2.264808362369338"/>
    <n v="2.6258224343706331"/>
    <n v="1.15774655973623"/>
    <n v="0.35618303405722951"/>
    <n v="4.8954618346840357"/>
    <n v="0"/>
    <n v="574"/>
    <s v="Ratg4"/>
    <x v="3"/>
    <n v="2.2696394003134031"/>
  </r>
  <r>
    <x v="1"/>
    <x v="0"/>
    <n v="2.5679758308157101"/>
    <n v="3.4248306202953849"/>
    <n v="1.0578186027046199"/>
    <n v="1.351137792652376"/>
    <n v="5.4985234479383953"/>
    <n v="0"/>
    <n v="662"/>
    <s v="Ratg4"/>
    <x v="3"/>
    <n v="2.07369282764301"/>
  </r>
  <r>
    <x v="1"/>
    <x v="1"/>
    <n v="2.2727272727272729"/>
    <n v="5.2499715251756074"/>
    <n v="3.4864852302561951"/>
    <n v="-1.5848851732248539"/>
    <n v="12.08482822357607"/>
    <n v="1"/>
    <n v="704"/>
    <s v="Ratg4"/>
    <x v="3"/>
    <n v="6.8348566984004613"/>
  </r>
  <r>
    <x v="1"/>
    <x v="2"/>
    <n v="1.913875598086124"/>
    <n v="1.084966975115164"/>
    <n v="0.52428954197636179"/>
    <n v="5.7152906798757161E-2"/>
    <n v="2.1127810434315708"/>
    <n v="0"/>
    <n v="627"/>
    <s v="Ratg4"/>
    <x v="3"/>
    <n v="1.027814068316407"/>
  </r>
  <r>
    <x v="2"/>
    <x v="0"/>
    <n v="6.4935064935064926"/>
    <n v="3.8450819361438611"/>
    <n v="1.9966392263474739"/>
    <n v="-6.9026241270745553E-2"/>
    <n v="7.7591901135584678"/>
    <n v="1"/>
    <n v="77"/>
    <s v="Ratg4"/>
    <x v="3"/>
    <n v="3.9141081774146058"/>
  </r>
  <r>
    <x v="2"/>
    <x v="1"/>
    <n v="8.8235294117647065"/>
    <n v="6.8387277670991811"/>
    <n v="2.6515115209137239"/>
    <n v="1.640741806243277"/>
    <n v="12.036713727955091"/>
    <n v="0"/>
    <n v="68"/>
    <s v="Ratg4"/>
    <x v="3"/>
    <n v="5.1979859608559043"/>
  </r>
  <r>
    <x v="2"/>
    <x v="2"/>
    <n v="3.9215686274509798"/>
    <n v="2.0711541673626188"/>
    <n v="1.8200844953936031"/>
    <n v="-1.4969285428861709"/>
    <n v="5.6392368776114088"/>
    <n v="1"/>
    <n v="51"/>
    <s v="Ratg4"/>
    <x v="3"/>
    <n v="3.56808271024879"/>
  </r>
  <r>
    <x v="3"/>
    <x v="0"/>
    <n v="4.6628407460545196"/>
    <n v="4.8669941542903743"/>
    <n v="0.90820250812882897"/>
    <n v="3.0866009731354409"/>
    <n v="6.6473873354453081"/>
    <n v="0"/>
    <n v="1394"/>
    <s v="Ratg4"/>
    <x v="3"/>
    <n v="1.7803931811549341"/>
  </r>
  <r>
    <x v="3"/>
    <x v="1"/>
    <n v="3.311258278145695"/>
    <n v="3.7601085554469051"/>
    <n v="1.455288592699514"/>
    <n v="0.9071812292103465"/>
    <n v="6.6130358816834631"/>
    <n v="0"/>
    <n v="1208"/>
    <s v="Ratg4"/>
    <x v="3"/>
    <n v="2.852927326236558"/>
  </r>
  <r>
    <x v="3"/>
    <x v="2"/>
    <n v="3.6363636363636358"/>
    <n v="3.4983134060246281"/>
    <n v="1.492577762458442"/>
    <n v="0.57227292745986968"/>
    <n v="6.4243538845893857"/>
    <n v="0"/>
    <n v="1210"/>
    <s v="Ratg4"/>
    <x v="3"/>
    <n v="2.926040478564758"/>
  </r>
  <r>
    <x v="4"/>
    <x v="0"/>
    <n v="5.7199772339214574"/>
    <n v="6.0012164425445453"/>
    <n v="0.69452331290359715"/>
    <n v="4.6397088939755458"/>
    <n v="7.362723991113544"/>
    <n v="0"/>
    <n v="3514"/>
    <s v="Ratg4"/>
    <x v="3"/>
    <n v="1.3615075485689989"/>
  </r>
  <r>
    <x v="4"/>
    <x v="1"/>
    <n v="4.1208791208791196"/>
    <n v="4.0638205269041894"/>
    <n v="0.62190984035045638"/>
    <n v="2.8446372069140091"/>
    <n v="5.2830038468943714"/>
    <n v="0"/>
    <n v="3276"/>
    <s v="Ratg4"/>
    <x v="3"/>
    <n v="1.2191833199901809"/>
  </r>
  <r>
    <x v="4"/>
    <x v="2"/>
    <n v="5.3650793650793647"/>
    <n v="5.3985514933559999"/>
    <n v="0.75264906890477024"/>
    <n v="3.923062780364571"/>
    <n v="6.8740402063474288"/>
    <n v="0"/>
    <n v="3150"/>
    <s v="Ratg4"/>
    <x v="3"/>
    <n v="1.4754887129914289"/>
  </r>
  <r>
    <x v="5"/>
    <x v="0"/>
    <n v="4.8333067474876366"/>
    <n v="5.0846957121325396"/>
    <n v="0.46191782648526802"/>
    <n v="4.1791759176291503"/>
    <n v="5.9902155066359279"/>
    <n v="0"/>
    <n v="6269"/>
    <s v="Ratg4"/>
    <x v="3"/>
    <n v="0.9055197945033886"/>
  </r>
  <r>
    <x v="5"/>
    <x v="1"/>
    <n v="3.6382718208850799"/>
    <n v="4.0229289155234316"/>
    <n v="0.61218178292616832"/>
    <n v="2.822816342734991"/>
    <n v="5.2230414883118712"/>
    <n v="0"/>
    <n v="5717"/>
    <s v="Ratg4"/>
    <x v="3"/>
    <n v="1.2001125727884401"/>
  </r>
  <r>
    <x v="5"/>
    <x v="2"/>
    <n v="4.2765502494654317"/>
    <n v="4.1877786971039708"/>
    <n v="0.58524774027677973"/>
    <n v="3.040462543057965"/>
    <n v="5.3350948511499752"/>
    <n v="0"/>
    <n v="5612"/>
    <s v="Ratg4"/>
    <x v="3"/>
    <n v="1.1473161540460051"/>
  </r>
  <r>
    <x v="0"/>
    <x v="0"/>
    <n v="7.07395498392283"/>
    <n v="6.9340114595405344"/>
    <n v="1.6507943169489749"/>
    <n v="3.6978797388292288"/>
    <n v="10.17014318025184"/>
    <n v="0"/>
    <n v="622"/>
    <s v="Ratg5"/>
    <x v="4"/>
    <n v="3.2361317207113052"/>
  </r>
  <r>
    <x v="0"/>
    <x v="1"/>
    <n v="7.3752711496746199"/>
    <n v="9.5897654129837768"/>
    <n v="2.5254171242619501"/>
    <n v="4.6389731370765439"/>
    <n v="14.54055768889101"/>
    <n v="0"/>
    <n v="461"/>
    <s v="Ratg5"/>
    <x v="4"/>
    <n v="4.9507922759072329"/>
  </r>
  <r>
    <x v="0"/>
    <x v="2"/>
    <n v="7.1428571428571423"/>
    <n v="5.4468449676809927"/>
    <n v="1.284144467899202"/>
    <n v="2.9294158675655551"/>
    <n v="7.9642740677964294"/>
    <n v="0"/>
    <n v="574"/>
    <s v="Ratg5"/>
    <x v="4"/>
    <n v="2.5174291001154372"/>
  </r>
  <r>
    <x v="1"/>
    <x v="0"/>
    <n v="10.57401812688822"/>
    <n v="6.9465085445915236"/>
    <n v="1.2667244932712769"/>
    <n v="4.4632874237110602"/>
    <n v="9.4297296654719887"/>
    <n v="0"/>
    <n v="662"/>
    <s v="Ratg5"/>
    <x v="4"/>
    <n v="2.4832211208804651"/>
  </r>
  <r>
    <x v="1"/>
    <x v="1"/>
    <n v="10.36931818181818"/>
    <n v="7.2879512220171163"/>
    <n v="1.3242430277913231"/>
    <n v="4.6919237814693346"/>
    <n v="9.8839786625648998"/>
    <n v="0"/>
    <n v="704"/>
    <s v="Ratg5"/>
    <x v="4"/>
    <n v="2.596027440547783"/>
  </r>
  <r>
    <x v="1"/>
    <x v="2"/>
    <n v="12.44019138755981"/>
    <n v="9.1593832609210803"/>
    <n v="1.6124151249093619"/>
    <n v="5.9984143369544114"/>
    <n v="12.320352184887749"/>
    <n v="0"/>
    <n v="627"/>
    <s v="Ratg5"/>
    <x v="4"/>
    <n v="3.1609689239666698"/>
  </r>
  <r>
    <x v="2"/>
    <x v="0"/>
    <n v="9.0909090909090917"/>
    <n v="6.6571350383635099"/>
    <n v="2.6097379200897119"/>
    <n v="1.5411399205983269"/>
    <n v="11.773130156128691"/>
    <n v="0"/>
    <n v="77"/>
    <s v="Ratg5"/>
    <x v="4"/>
    <n v="5.1159951177651823"/>
  </r>
  <r>
    <x v="2"/>
    <x v="1"/>
    <n v="2.9411764705882351"/>
    <n v="1.3034004670707731"/>
    <n v="1.1514710802017381"/>
    <n v="-0.95392727297903979"/>
    <n v="3.5607282071205861"/>
    <n v="1"/>
    <n v="68"/>
    <s v="Ratg5"/>
    <x v="4"/>
    <n v="2.2573277400498131"/>
  </r>
  <r>
    <x v="2"/>
    <x v="2"/>
    <n v="7.8431372549019596"/>
    <n v="7.1989310172039414"/>
    <n v="3.4582545994651341"/>
    <n v="0.41938947656714048"/>
    <n v="13.978472557840741"/>
    <n v="0"/>
    <n v="51"/>
    <s v="Ratg5"/>
    <x v="4"/>
    <n v="6.779541540636802"/>
  </r>
  <r>
    <x v="3"/>
    <x v="0"/>
    <n v="10.18651362984218"/>
    <n v="11.01443799163167"/>
    <n v="1.8405776288868381"/>
    <n v="7.4062648908901298"/>
    <n v="14.62261109237321"/>
    <n v="0"/>
    <n v="1394"/>
    <s v="Ratg5"/>
    <x v="4"/>
    <n v="3.6081731007415412"/>
  </r>
  <r>
    <x v="3"/>
    <x v="1"/>
    <n v="8.6920529801324502"/>
    <n v="8.3582654589161258"/>
    <n v="1.6114234420482689"/>
    <n v="5.1992535660036134"/>
    <n v="11.517277351828641"/>
    <n v="0"/>
    <n v="1208"/>
    <s v="Ratg5"/>
    <x v="4"/>
    <n v="3.1590118929125142"/>
  </r>
  <r>
    <x v="3"/>
    <x v="2"/>
    <n v="8.677685950413224"/>
    <n v="10.176031758097929"/>
    <n v="2.0696478382225698"/>
    <n v="6.1187065698688166"/>
    <n v="14.23335694632704"/>
    <n v="0"/>
    <n v="1210"/>
    <s v="Ratg5"/>
    <x v="4"/>
    <n v="4.0573251882291128"/>
  </r>
  <r>
    <x v="4"/>
    <x v="0"/>
    <n v="10.64314171883893"/>
    <n v="10.650073061105211"/>
    <n v="1.003977419392686"/>
    <n v="8.681927701979296"/>
    <n v="12.618218420231109"/>
    <n v="0"/>
    <n v="3514"/>
    <s v="Ratg5"/>
    <x v="4"/>
    <n v="1.9681453591259079"/>
  </r>
  <r>
    <x v="4"/>
    <x v="1"/>
    <n v="12.36263736263736"/>
    <n v="11.47673571970353"/>
    <n v="0.94751076809617119"/>
    <n v="9.6192489120933296"/>
    <n v="13.33422252731372"/>
    <n v="0"/>
    <n v="3276"/>
    <s v="Ratg5"/>
    <x v="4"/>
    <n v="1.8574868076101969"/>
  </r>
  <r>
    <x v="4"/>
    <x v="2"/>
    <n v="12.03174603174603"/>
    <n v="10.5186368594872"/>
    <n v="0.92284631728832744"/>
    <n v="8.7094944832585757"/>
    <n v="12.32777923571582"/>
    <n v="0"/>
    <n v="3150"/>
    <s v="Ratg5"/>
    <x v="4"/>
    <n v="1.8091423762286201"/>
  </r>
  <r>
    <x v="5"/>
    <x v="0"/>
    <n v="10.161110224916261"/>
    <n v="9.9901188885859149"/>
    <n v="0.75593464821146872"/>
    <n v="8.5082237374182199"/>
    <n v="11.47201403975361"/>
    <n v="0"/>
    <n v="6269"/>
    <s v="Ratg5"/>
    <x v="4"/>
    <n v="1.4818951511676961"/>
  </r>
  <r>
    <x v="5"/>
    <x v="1"/>
    <n v="10.827357005422421"/>
    <n v="9.956515041709963"/>
    <n v="0.71958546527120537"/>
    <n v="8.5458497978996206"/>
    <n v="11.3671802855203"/>
    <n v="0"/>
    <n v="5717"/>
    <s v="Ratg5"/>
    <x v="4"/>
    <n v="1.4106652438103411"/>
  </r>
  <r>
    <x v="5"/>
    <x v="2"/>
    <n v="10.81610833927299"/>
    <n v="9.7453782138245373"/>
    <n v="0.77336124545269758"/>
    <n v="8.2292854743610864"/>
    <n v="11.26147095328799"/>
    <n v="0"/>
    <n v="5612"/>
    <s v="Ratg5"/>
    <x v="4"/>
    <n v="1.5160927394634509"/>
  </r>
  <r>
    <x v="0"/>
    <x v="0"/>
    <n v="1.768488745980707"/>
    <n v="1.2918880832884949"/>
    <n v="0.38709117148629818"/>
    <n v="0.5330545896226524"/>
    <n v="2.0507215769543379"/>
    <n v="0"/>
    <n v="622"/>
    <s v="Ratg6"/>
    <x v="5"/>
    <n v="0.75883349366584296"/>
  </r>
  <r>
    <x v="0"/>
    <x v="1"/>
    <n v="1.952277657266811"/>
    <n v="2.5018212924551242"/>
    <n v="1.3408582946628029"/>
    <n v="-0.1267784840046908"/>
    <n v="5.1304210689149397"/>
    <n v="1"/>
    <n v="461"/>
    <s v="Ratg6"/>
    <x v="5"/>
    <n v="2.628599776459815"/>
  </r>
  <r>
    <x v="0"/>
    <x v="2"/>
    <n v="2.4390243902439019"/>
    <n v="2.586479014896323"/>
    <n v="1.1505958157853691"/>
    <n v="0.33085789006466682"/>
    <n v="4.8421001397279806"/>
    <n v="0"/>
    <n v="574"/>
    <s v="Ratg6"/>
    <x v="5"/>
    <n v="2.2556211248316571"/>
  </r>
  <r>
    <x v="1"/>
    <x v="0"/>
    <n v="2.870090634441087"/>
    <n v="1.1116490555654439"/>
    <n v="0.36491799445778428"/>
    <n v="0.39628271028640938"/>
    <n v="1.8270154008444781"/>
    <n v="0"/>
    <n v="662"/>
    <s v="Ratg6"/>
    <x v="5"/>
    <n v="0.71536634527903442"/>
  </r>
  <r>
    <x v="1"/>
    <x v="1"/>
    <n v="2.982954545454545"/>
    <n v="1.788744393818779"/>
    <n v="0.6727877868440878"/>
    <n v="0.46982066180129572"/>
    <n v="3.1076681258362631"/>
    <n v="0"/>
    <n v="704"/>
    <s v="Ratg6"/>
    <x v="5"/>
    <n v="1.3189237320174829"/>
  </r>
  <r>
    <x v="1"/>
    <x v="2"/>
    <n v="2.073365231259968"/>
    <n v="1.7433593314311471"/>
    <n v="0.76379705642837437"/>
    <n v="0.2460161706722041"/>
    <n v="3.2407024921900889"/>
    <n v="0"/>
    <n v="627"/>
    <s v="Ratg6"/>
    <x v="5"/>
    <n v="1.4973431607589429"/>
  </r>
  <r>
    <x v="2"/>
    <x v="0"/>
    <n v="2.5974025974025969"/>
    <n v="2.3324846086952902"/>
    <n v="1.6357408382949239"/>
    <n v="-0.8741370517503243"/>
    <n v="5.5391062691409054"/>
    <n v="1"/>
    <n v="77"/>
    <s v="Ratg6"/>
    <x v="5"/>
    <n v="3.2066216604456148"/>
  </r>
  <r>
    <x v="2"/>
    <x v="1"/>
    <n v="4.4117647058823533"/>
    <n v="8.3674831181831717"/>
    <n v="6.2936397631984997"/>
    <n v="-3.9704799167716152"/>
    <n v="20.705446153137959"/>
    <n v="1"/>
    <n v="68"/>
    <s v="Ratg6"/>
    <x v="5"/>
    <n v="12.33796303495479"/>
  </r>
  <r>
    <x v="2"/>
    <x v="2"/>
    <n v="3.9215686274509798"/>
    <n v="3.5994655086019711"/>
    <n v="2.5123637200172091"/>
    <n v="-1.325757234593341"/>
    <n v="8.5246882517972828"/>
    <n v="1"/>
    <n v="51"/>
    <s v="Ratg6"/>
    <x v="5"/>
    <n v="4.9252227431953122"/>
  </r>
  <r>
    <x v="3"/>
    <x v="0"/>
    <n v="3.4433285509325682"/>
    <n v="4.3896455036262836"/>
    <n v="1.3346740231768861"/>
    <n v="1.7732196419266399"/>
    <n v="7.0060713653259281"/>
    <n v="0"/>
    <n v="1394"/>
    <s v="Ratg6"/>
    <x v="5"/>
    <n v="2.6164258616996441"/>
  </r>
  <r>
    <x v="3"/>
    <x v="1"/>
    <n v="3.0629139072847682"/>
    <n v="3.6184915277405918"/>
    <n v="1.4457346410220819"/>
    <n v="0.7842936342439204"/>
    <n v="6.452689421237265"/>
    <n v="0"/>
    <n v="1208"/>
    <s v="Ratg6"/>
    <x v="5"/>
    <n v="2.8341978934966718"/>
  </r>
  <r>
    <x v="3"/>
    <x v="2"/>
    <n v="3.3057851239669418"/>
    <n v="3.6801976461608761"/>
    <n v="0.96127420749583403"/>
    <n v="1.79572146483268"/>
    <n v="5.5646738274890719"/>
    <n v="0"/>
    <n v="1210"/>
    <s v="Ratg6"/>
    <x v="5"/>
    <n v="1.8844761813281961"/>
  </r>
  <r>
    <x v="4"/>
    <x v="0"/>
    <n v="4.0694365395560617"/>
    <n v="4.4426338874951217"/>
    <n v="0.62967043384397225"/>
    <n v="3.208260565734097"/>
    <n v="5.6770072092561463"/>
    <n v="0"/>
    <n v="3514"/>
    <s v="Ratg6"/>
    <x v="5"/>
    <n v="1.234373321761024"/>
  </r>
  <r>
    <x v="4"/>
    <x v="1"/>
    <n v="3.785103785103785"/>
    <n v="3.0766398496043692"/>
    <n v="0.41448012729229983"/>
    <n v="2.2640988269741129"/>
    <n v="3.8891808722346242"/>
    <n v="0"/>
    <n v="3276"/>
    <s v="Ratg6"/>
    <x v="5"/>
    <n v="0.81254102263025541"/>
  </r>
  <r>
    <x v="4"/>
    <x v="2"/>
    <n v="3.2380952380952381"/>
    <n v="3.9197333548647011"/>
    <n v="0.65947722800005582"/>
    <n v="2.6268981590344471"/>
    <n v="5.2125685506949564"/>
    <n v="0"/>
    <n v="3150"/>
    <s v="Ratg6"/>
    <x v="5"/>
    <n v="1.2928351958302551"/>
  </r>
  <r>
    <x v="5"/>
    <x v="0"/>
    <n v="3.557186154091561"/>
    <n v="3.7838627301493211"/>
    <n v="0.49477924995117678"/>
    <n v="2.8139231022518478"/>
    <n v="4.7538023580467934"/>
    <n v="0"/>
    <n v="6269"/>
    <s v="Ratg6"/>
    <x v="5"/>
    <n v="0.96993962789747246"/>
  </r>
  <r>
    <x v="5"/>
    <x v="1"/>
    <n v="3.3933881406332"/>
    <n v="3.1459219457446701"/>
    <n v="0.48259850672538401"/>
    <n v="2.199842608392172"/>
    <n v="4.0920012830971677"/>
    <n v="0"/>
    <n v="5717"/>
    <s v="Ratg6"/>
    <x v="5"/>
    <n v="0.94607933735249772"/>
  </r>
  <r>
    <x v="5"/>
    <x v="2"/>
    <n v="3.04704205274412"/>
    <n v="3.527779020267356"/>
    <n v="0.45772961158609282"/>
    <n v="2.6304486396159681"/>
    <n v="4.4251094009187444"/>
    <n v="0"/>
    <n v="5612"/>
    <s v="Ratg6"/>
    <x v="5"/>
    <n v="0.89733038065138859"/>
  </r>
  <r>
    <x v="0"/>
    <x v="0"/>
    <n v="3.054662379421222"/>
    <n v="3.729403770178656"/>
    <n v="1.335264860972093"/>
    <n v="1.111819660651749"/>
    <n v="6.3469878797055639"/>
    <n v="0"/>
    <n v="622"/>
    <s v="Ratg7"/>
    <x v="6"/>
    <n v="2.617584109526907"/>
  </r>
  <r>
    <x v="0"/>
    <x v="1"/>
    <n v="3.68763557483731"/>
    <n v="2.5811916123906551"/>
    <n v="0.63651013424154212"/>
    <n v="1.333386081230868"/>
    <n v="3.8289971435504411"/>
    <n v="0"/>
    <n v="461"/>
    <s v="Ratg7"/>
    <x v="6"/>
    <n v="1.247805531159786"/>
  </r>
  <r>
    <x v="0"/>
    <x v="2"/>
    <n v="2.0905923344947741"/>
    <n v="2.4442570394695449"/>
    <n v="1.1459157357368079"/>
    <n v="0.19781071544857229"/>
    <n v="4.6907033634905186"/>
    <n v="0"/>
    <n v="574"/>
    <s v="Ratg7"/>
    <x v="6"/>
    <n v="2.2464463240209729"/>
  </r>
  <r>
    <x v="1"/>
    <x v="0"/>
    <n v="4.380664652567976"/>
    <n v="2.512368801411375"/>
    <n v="0.77416514783757273"/>
    <n v="0.99473552253223252"/>
    <n v="4.0300020802905161"/>
    <n v="0"/>
    <n v="662"/>
    <s v="Ratg7"/>
    <x v="6"/>
    <n v="1.517633278879142"/>
  </r>
  <r>
    <x v="1"/>
    <x v="1"/>
    <n v="4.4034090909090908"/>
    <n v="2.3148953707701478"/>
    <n v="0.73356556651760718"/>
    <n v="0.87682373274391456"/>
    <n v="3.7529670087963818"/>
    <n v="0"/>
    <n v="704"/>
    <s v="Ratg7"/>
    <x v="6"/>
    <n v="1.4380716380262339"/>
  </r>
  <r>
    <x v="1"/>
    <x v="2"/>
    <n v="3.987240829346093"/>
    <n v="4.1136204471874613"/>
    <n v="1.2280076327575571"/>
    <n v="1.7062416614304661"/>
    <n v="6.5209992329444564"/>
    <n v="0"/>
    <n v="627"/>
    <s v="Ratg7"/>
    <x v="6"/>
    <n v="2.407378785756995"/>
  </r>
  <r>
    <x v="2"/>
    <x v="0"/>
    <n v="11.688311688311691"/>
    <n v="8.4761233477859736"/>
    <n v="2.869134715309285"/>
    <n v="2.8516201811123221"/>
    <n v="14.100626514459631"/>
    <n v="0"/>
    <n v="77"/>
    <s v="Ratg7"/>
    <x v="6"/>
    <n v="5.6245031666736516"/>
  </r>
  <r>
    <x v="2"/>
    <x v="1"/>
    <n v="8.8235294117647065"/>
    <n v="4.7660206627781001"/>
    <n v="2.0811340888777519"/>
    <n v="0.68619461211950616"/>
    <n v="8.8458467134366927"/>
    <n v="0"/>
    <n v="68"/>
    <s v="Ratg7"/>
    <x v="6"/>
    <n v="4.0798260506585926"/>
  </r>
  <r>
    <x v="2"/>
    <x v="2"/>
    <n v="17.647058823529409"/>
    <n v="21.44333556038082"/>
    <n v="11.717425466992379"/>
    <n v="-1.5274349303391721"/>
    <n v="44.414106051100823"/>
    <n v="1"/>
    <n v="51"/>
    <s v="Ratg7"/>
    <x v="6"/>
    <n v="22.970770490719989"/>
  </r>
  <r>
    <x v="3"/>
    <x v="0"/>
    <n v="1.14777618364419"/>
    <n v="0.57843143301976907"/>
    <n v="0.25357064356367881"/>
    <n v="8.1344670209593406E-2"/>
    <n v="1.0755181958299449"/>
    <n v="0"/>
    <n v="1394"/>
    <s v="Ratg7"/>
    <x v="6"/>
    <n v="0.49708676281017572"/>
  </r>
  <r>
    <x v="3"/>
    <x v="1"/>
    <n v="1.4072847682119209"/>
    <n v="0.33086223017409178"/>
    <n v="0.12582629995736991"/>
    <n v="8.4194118221304168E-2"/>
    <n v="0.57753034212687948"/>
    <n v="0"/>
    <n v="1208"/>
    <s v="Ratg7"/>
    <x v="6"/>
    <n v="0.24666811195278759"/>
  </r>
  <r>
    <x v="3"/>
    <x v="2"/>
    <n v="2.3966942148760331"/>
    <n v="1.2375797063349261"/>
    <n v="0.37672195218537152"/>
    <n v="0.49905625450303159"/>
    <n v="1.9761031581668209"/>
    <n v="0"/>
    <n v="1210"/>
    <s v="Ratg7"/>
    <x v="6"/>
    <n v="0.73852345183189461"/>
  </r>
  <r>
    <x v="4"/>
    <x v="0"/>
    <n v="4.1832669322709162"/>
    <n v="3.6502994659492241"/>
    <n v="0.61569221797979345"/>
    <n v="2.4433283149447731"/>
    <n v="4.8572706169536737"/>
    <n v="0"/>
    <n v="3514"/>
    <s v="Ratg7"/>
    <x v="6"/>
    <n v="1.2069711510044501"/>
  </r>
  <r>
    <x v="4"/>
    <x v="1"/>
    <n v="4.8840048840048844"/>
    <n v="3.9517639720488562"/>
    <n v="0.5362590735203242"/>
    <n v="2.9004892128957591"/>
    <n v="5.0030387312019533"/>
    <n v="0"/>
    <n v="3276"/>
    <s v="Ratg7"/>
    <x v="6"/>
    <n v="1.0512747591530971"/>
  </r>
  <r>
    <x v="4"/>
    <x v="2"/>
    <n v="4.1269841269841274"/>
    <n v="3.0758571822862049"/>
    <n v="0.5001238434887354"/>
    <n v="2.0954174041046851"/>
    <n v="4.0562969604677246"/>
    <n v="0"/>
    <n v="3150"/>
    <s v="Ratg7"/>
    <x v="6"/>
    <n v="0.98043977818152062"/>
  </r>
  <r>
    <x v="5"/>
    <x v="0"/>
    <n v="3.5093316318392089"/>
    <n v="2.780445921261395"/>
    <n v="0.3649603361406798"/>
    <n v="2.0649965715391549"/>
    <n v="3.4958952709836359"/>
    <n v="0"/>
    <n v="6269"/>
    <s v="Ratg7"/>
    <x v="6"/>
    <n v="0.71544934972224072"/>
  </r>
  <r>
    <x v="5"/>
    <x v="1"/>
    <n v="4.0405807241560261"/>
    <n v="2.714312246490806"/>
    <n v="0.30515363444134702"/>
    <n v="2.1160933456037871"/>
    <n v="3.3125311473778249"/>
    <n v="0"/>
    <n v="5717"/>
    <s v="Ratg7"/>
    <x v="6"/>
    <n v="0.59821890088701912"/>
  </r>
  <r>
    <x v="5"/>
    <x v="2"/>
    <n v="3.652886671418389"/>
    <n v="2.7782329391386882"/>
    <n v="0.34527399150386928"/>
    <n v="2.10135988049691"/>
    <n v="3.455105997780465"/>
    <n v="0"/>
    <n v="5612"/>
    <s v="Ratg7"/>
    <x v="6"/>
    <n v="0.67687305864177738"/>
  </r>
  <r>
    <x v="0"/>
    <x v="0"/>
    <n v="4.019292604501608"/>
    <n v="4.8387098871687959"/>
    <n v="1.5846722040562919"/>
    <n v="1.7322005335661601"/>
    <n v="7.9452192407714328"/>
    <n v="0"/>
    <n v="622"/>
    <s v="Ratg8Annan"/>
    <x v="7"/>
    <n v="3.106509353602636"/>
  </r>
  <r>
    <x v="0"/>
    <x v="1"/>
    <n v="6.2906724511930596"/>
    <n v="7.7716637003012057"/>
    <n v="2.2519601603914632"/>
    <n v="3.3569526172855051"/>
    <n v="12.186374783316911"/>
    <n v="0"/>
    <n v="461"/>
    <s v="Ratg8Annan"/>
    <x v="7"/>
    <n v="4.4147110830157006"/>
  </r>
  <r>
    <x v="0"/>
    <x v="2"/>
    <n v="3.3101045296167251"/>
    <n v="3.1407929319556751"/>
    <n v="1.1763955352581641"/>
    <n v="0.83459419206651475"/>
    <n v="5.4469916718448346"/>
    <n v="0"/>
    <n v="574"/>
    <s v="Ratg8Annan"/>
    <x v="7"/>
    <n v="2.3061987398891599"/>
  </r>
  <r>
    <x v="1"/>
    <x v="0"/>
    <n v="7.7039274924471286"/>
    <n v="5.2260805301289572"/>
    <n v="1.1348443838240549"/>
    <n v="3.0013903486460909"/>
    <n v="7.4507707116118231"/>
    <n v="0"/>
    <n v="662"/>
    <s v="Ratg8Annan"/>
    <x v="7"/>
    <n v="2.2246901814828659"/>
  </r>
  <r>
    <x v="1"/>
    <x v="1"/>
    <n v="8.8068181818181817"/>
    <n v="7.1258306185306024"/>
    <n v="1.359263725975524"/>
    <n v="4.4611490929203796"/>
    <n v="9.7905121441408234"/>
    <n v="0"/>
    <n v="704"/>
    <s v="Ratg8Annan"/>
    <x v="7"/>
    <n v="2.664681525610221"/>
  </r>
  <r>
    <x v="1"/>
    <x v="2"/>
    <n v="7.1770334928229662"/>
    <n v="5.6665507865297258"/>
    <n v="1.327288228029005"/>
    <n v="3.0645429182505719"/>
    <n v="8.2685586548088796"/>
    <n v="0"/>
    <n v="627"/>
    <s v="Ratg8Annan"/>
    <x v="7"/>
    <n v="2.6020078682791539"/>
  </r>
  <r>
    <x v="2"/>
    <x v="0"/>
    <n v="3.8961038961038961"/>
    <n v="2.9852306137701099"/>
    <n v="1.761171609243948"/>
    <n v="-0.46727903675025939"/>
    <n v="6.43774026429048"/>
    <n v="1"/>
    <n v="77"/>
    <s v="Ratg8Annan"/>
    <x v="7"/>
    <n v="3.4525096505203701"/>
  </r>
  <r>
    <x v="2"/>
    <x v="1"/>
    <n v="7.3529411764705888"/>
    <n v="5.6989398059159848"/>
    <n v="2.446655981842079"/>
    <n v="0.9025497678758474"/>
    <n v="10.495329843956119"/>
    <n v="0"/>
    <n v="68"/>
    <s v="Ratg8Annan"/>
    <x v="7"/>
    <n v="4.796390038040137"/>
  </r>
  <r>
    <x v="2"/>
    <x v="2"/>
    <n v="1.9607843137254899"/>
    <n v="1.7997327543009849"/>
    <n v="1.7997327543009849"/>
    <n v="-1.7284525249769831"/>
    <n v="5.3279180335789533"/>
    <n v="1"/>
    <n v="51"/>
    <s v="Ratg8Annan"/>
    <x v="7"/>
    <n v="3.528185279277968"/>
  </r>
  <r>
    <x v="3"/>
    <x v="0"/>
    <n v="6.7431850789096126"/>
    <n v="6.7654034836702319"/>
    <n v="1.0851980017379379"/>
    <n v="4.6380374995376297"/>
    <n v="8.8927694678028342"/>
    <n v="0"/>
    <n v="1394"/>
    <s v="Ratg8Annan"/>
    <x v="7"/>
    <n v="2.1273659841326018"/>
  </r>
  <r>
    <x v="3"/>
    <x v="1"/>
    <n v="7.1192052980132452"/>
    <n v="7.0930531495787621"/>
    <n v="1.570052761591088"/>
    <n v="4.0151437578288238"/>
    <n v="10.1709625413287"/>
    <n v="0"/>
    <n v="1208"/>
    <s v="Ratg8Annan"/>
    <x v="7"/>
    <n v="3.0779093917499392"/>
  </r>
  <r>
    <x v="3"/>
    <x v="2"/>
    <n v="7.8512396694214877"/>
    <n v="8.618741265365399"/>
    <n v="1.850565061401908"/>
    <n v="4.9909046366320116"/>
    <n v="12.24657789409879"/>
    <n v="0"/>
    <n v="1210"/>
    <s v="Ratg8Annan"/>
    <x v="7"/>
    <n v="3.627836628733387"/>
  </r>
  <r>
    <x v="4"/>
    <x v="0"/>
    <n v="5.3784860557768921"/>
    <n v="5.1628410025594524"/>
    <n v="0.68822148735768229"/>
    <n v="3.8136872265580819"/>
    <n v="6.5119947785608199"/>
    <n v="0"/>
    <n v="3514"/>
    <s v="Ratg8Annan"/>
    <x v="7"/>
    <n v="1.349153776001369"/>
  </r>
  <r>
    <x v="4"/>
    <x v="1"/>
    <n v="5.7081807081807083"/>
    <n v="4.6726523927742596"/>
    <n v="0.48426368633554201"/>
    <n v="3.7233086606915751"/>
    <n v="5.6219961248569463"/>
    <n v="0"/>
    <n v="3276"/>
    <s v="Ratg8Annan"/>
    <x v="7"/>
    <n v="0.94934373208268585"/>
  </r>
  <r>
    <x v="4"/>
    <x v="2"/>
    <n v="5.7777777777777777"/>
    <n v="5.2465883828079294"/>
    <n v="0.68871866998698306"/>
    <n v="3.8964284397803008"/>
    <n v="6.5967483258355584"/>
    <n v="0"/>
    <n v="3150"/>
    <s v="Ratg8Annan"/>
    <x v="7"/>
    <n v="1.350159943027629"/>
  </r>
  <r>
    <x v="5"/>
    <x v="0"/>
    <n v="5.7744456851172439"/>
    <n v="5.5453754309881873"/>
    <n v="0.50458188385017511"/>
    <n v="4.5562192270573671"/>
    <n v="6.5345316349190083"/>
    <n v="0"/>
    <n v="6269"/>
    <s v="Ratg8Annan"/>
    <x v="7"/>
    <n v="0.9891562039308206"/>
  </r>
  <r>
    <x v="5"/>
    <x v="1"/>
    <n v="6.4544341437817039"/>
    <n v="5.8229957580364307"/>
    <n v="0.55302903043876894"/>
    <n v="4.7388454107749336"/>
    <n v="6.9071461052979277"/>
    <n v="0"/>
    <n v="5717"/>
    <s v="Ratg8Annan"/>
    <x v="7"/>
    <n v="1.0841503472614971"/>
  </r>
  <r>
    <x v="5"/>
    <x v="2"/>
    <n v="6.0940841054882391"/>
    <n v="5.9556688938733062"/>
    <n v="0.64726437690495664"/>
    <n v="4.6867756979587432"/>
    <n v="7.2245620897878684"/>
    <n v="0"/>
    <n v="5612"/>
    <s v="Ratg8Annan"/>
    <x v="7"/>
    <n v="1.268893195914562"/>
  </r>
  <r>
    <x v="0"/>
    <x v="0"/>
    <n v="44.533762057877823"/>
    <n v="45.85065570617315"/>
    <n v="3.22872648837253"/>
    <n v="39.521227442914757"/>
    <n v="52.180083969431543"/>
    <n v="0"/>
    <n v="622"/>
    <s v="RatgIngen"/>
    <x v="8"/>
    <n v="6.3294282632583858"/>
  </r>
  <r>
    <x v="0"/>
    <x v="1"/>
    <n v="40.780911062906718"/>
    <n v="48.004854337120733"/>
    <n v="3.67514530025145"/>
    <n v="40.800151086112599"/>
    <n v="55.209557588128853"/>
    <n v="0"/>
    <n v="461"/>
    <s v="RatgIngen"/>
    <x v="8"/>
    <n v="7.2047032510081213"/>
  </r>
  <r>
    <x v="0"/>
    <x v="2"/>
    <n v="42.334494773519168"/>
    <n v="44.582619849330243"/>
    <n v="3.4098160018761141"/>
    <n v="37.898037044402422"/>
    <n v="51.267202654258071"/>
    <n v="0"/>
    <n v="574"/>
    <s v="RatgIngen"/>
    <x v="8"/>
    <n v="6.6845828049278246"/>
  </r>
  <r>
    <x v="1"/>
    <x v="0"/>
    <n v="23.71601208459214"/>
    <n v="40.460086839240468"/>
    <n v="3.9168330659297301"/>
    <n v="32.78173006320494"/>
    <n v="48.138443615276017"/>
    <n v="0"/>
    <n v="662"/>
    <s v="RatgIngen"/>
    <x v="8"/>
    <n v="7.6783567760355389"/>
  </r>
  <r>
    <x v="1"/>
    <x v="1"/>
    <n v="23.57954545454546"/>
    <n v="30.77634893531301"/>
    <n v="4.2069556867989526"/>
    <n v="22.529092068637901"/>
    <n v="39.023605801988111"/>
    <n v="0"/>
    <n v="704"/>
    <s v="RatgIngen"/>
    <x v="8"/>
    <n v="8.2472568666751052"/>
  </r>
  <r>
    <x v="1"/>
    <x v="2"/>
    <n v="23.92344497607656"/>
    <n v="32.220026733227797"/>
    <n v="4.8236970166240294"/>
    <n v="22.763680081160508"/>
    <n v="41.676373385295093"/>
    <n v="0"/>
    <n v="627"/>
    <s v="RatgIngen"/>
    <x v="8"/>
    <n v="9.4563466520672872"/>
  </r>
  <r>
    <x v="2"/>
    <x v="0"/>
    <n v="41.558441558441558"/>
    <n v="41.552743222490832"/>
    <n v="8.7739836457311426"/>
    <n v="24.3526798945345"/>
    <n v="58.752806550447147"/>
    <n v="0"/>
    <n v="77"/>
    <s v="RatgIngen"/>
    <x v="8"/>
    <n v="17.200063327956329"/>
  </r>
  <r>
    <x v="2"/>
    <x v="1"/>
    <n v="30.882352941176471"/>
    <n v="38.231639064235146"/>
    <n v="9.0674673407166342"/>
    <n v="20.455903388260278"/>
    <n v="56.007374740210032"/>
    <n v="0"/>
    <n v="68"/>
    <s v="RatgIngen"/>
    <x v="8"/>
    <n v="17.775735675974879"/>
  </r>
  <r>
    <x v="2"/>
    <x v="2"/>
    <n v="35.294117647058833"/>
    <n v="28.950225488558541"/>
    <n v="5.6845557728871974"/>
    <n v="17.80625650249371"/>
    <n v="40.094194474623357"/>
    <n v="0"/>
    <n v="51"/>
    <s v="RatgIngen"/>
    <x v="8"/>
    <n v="11.143968986064831"/>
  </r>
  <r>
    <x v="3"/>
    <x v="0"/>
    <n v="32.496413199426108"/>
    <n v="32.339371138866092"/>
    <n v="1.6351171212913751"/>
    <n v="29.13397218094568"/>
    <n v="35.5447700967865"/>
    <n v="0"/>
    <n v="1394"/>
    <s v="RatgIngen"/>
    <x v="8"/>
    <n v="3.2053989579204081"/>
  </r>
  <r>
    <x v="3"/>
    <x v="1"/>
    <n v="35.016556291390728"/>
    <n v="38.634667874523473"/>
    <n v="2.5045517263733341"/>
    <n v="33.724779831706392"/>
    <n v="43.544555917340539"/>
    <n v="0"/>
    <n v="1208"/>
    <s v="RatgIngen"/>
    <x v="8"/>
    <n v="4.909888042817073"/>
  </r>
  <r>
    <x v="3"/>
    <x v="2"/>
    <n v="33.471074380165291"/>
    <n v="35.035959604581912"/>
    <n v="1.8311369023838719"/>
    <n v="31.446209822068941"/>
    <n v="38.625709387094894"/>
    <n v="0"/>
    <n v="1210"/>
    <s v="RatgIngen"/>
    <x v="8"/>
    <n v="3.5897497825129738"/>
  </r>
  <r>
    <x v="4"/>
    <x v="0"/>
    <n v="32.953898690950481"/>
    <n v="37.073308878258047"/>
    <n v="1.438867137712164"/>
    <n v="34.252628228687257"/>
    <n v="39.893989527828857"/>
    <n v="0"/>
    <n v="3514"/>
    <s v="RatgIngen"/>
    <x v="8"/>
    <n v="2.8206806495708001"/>
  </r>
  <r>
    <x v="4"/>
    <x v="1"/>
    <n v="32.020757020757017"/>
    <n v="34.765420007242987"/>
    <n v="1.485402324411363"/>
    <n v="31.853458144127181"/>
    <n v="37.677381870358808"/>
    <n v="0"/>
    <n v="3276"/>
    <s v="RatgIngen"/>
    <x v="8"/>
    <n v="2.9119618631158199"/>
  </r>
  <r>
    <x v="4"/>
    <x v="2"/>
    <n v="31.55555555555555"/>
    <n v="36.603310503700769"/>
    <n v="1.541042132997801"/>
    <n v="33.582260764290027"/>
    <n v="39.624360243111497"/>
    <n v="0"/>
    <n v="3150"/>
    <s v="RatgIngen"/>
    <x v="8"/>
    <n v="3.0210497394107358"/>
  </r>
  <r>
    <x v="5"/>
    <x v="0"/>
    <n v="33.131280906045617"/>
    <n v="37.036281952113981"/>
    <n v="1.0036650482214839"/>
    <n v="35.068748949261277"/>
    <n v="39.003814954966678"/>
    <n v="0"/>
    <n v="6269"/>
    <s v="RatgIngen"/>
    <x v="8"/>
    <n v="1.9675330028527001"/>
  </r>
  <r>
    <x v="5"/>
    <x v="1"/>
    <n v="32.307154101801643"/>
    <n v="36.667678227765563"/>
    <n v="1.1666552481399011"/>
    <n v="34.380583658061298"/>
    <n v="38.954772797469829"/>
    <n v="0"/>
    <n v="5717"/>
    <s v="RatgIngen"/>
    <x v="8"/>
    <n v="2.2870945697042622"/>
  </r>
  <r>
    <x v="5"/>
    <x v="2"/>
    <n v="32.252316464718461"/>
    <n v="36.558885723083073"/>
    <n v="1.09806954270807"/>
    <n v="34.406236788430078"/>
    <n v="38.71153465773606"/>
    <n v="0"/>
    <n v="5612"/>
    <s v="RatgIngen"/>
    <x v="8"/>
    <n v="2.1526489346529898"/>
  </r>
  <r>
    <x v="0"/>
    <x v="0"/>
    <n v="55.466237942122177"/>
    <n v="54.149344293826857"/>
    <n v="3.2287264883725291"/>
    <n v="47.819916030568479"/>
    <n v="60.47877255708525"/>
    <n v="0"/>
    <n v="622"/>
    <s v="ratgard"/>
    <x v="9"/>
    <n v="6.3294282632583858"/>
  </r>
  <r>
    <x v="0"/>
    <x v="1"/>
    <n v="59.219088937093282"/>
    <n v="51.995145662879267"/>
    <n v="3.6751453002514491"/>
    <n v="44.790442411871147"/>
    <n v="59.199848913887386"/>
    <n v="0"/>
    <n v="461"/>
    <s v="ratgard"/>
    <x v="9"/>
    <n v="7.2047032510081159"/>
  </r>
  <r>
    <x v="0"/>
    <x v="2"/>
    <n v="57.665505226480839"/>
    <n v="55.417380150669771"/>
    <n v="3.4098160018761141"/>
    <n v="48.732797345741943"/>
    <n v="62.1019629555976"/>
    <n v="0"/>
    <n v="574"/>
    <s v="ratgard"/>
    <x v="9"/>
    <n v="6.68458280492783"/>
  </r>
  <r>
    <x v="1"/>
    <x v="0"/>
    <n v="76.283987915407863"/>
    <n v="59.539913160759532"/>
    <n v="3.9168330659297301"/>
    <n v="51.861556384723997"/>
    <n v="67.218269936795068"/>
    <n v="0"/>
    <n v="662"/>
    <s v="ratgard"/>
    <x v="9"/>
    <n v="7.6783567760355336"/>
  </r>
  <r>
    <x v="1"/>
    <x v="1"/>
    <n v="76.420454545454547"/>
    <n v="69.223651064687004"/>
    <n v="4.2069556867989517"/>
    <n v="60.976394198011903"/>
    <n v="77.470907931362092"/>
    <n v="0"/>
    <n v="704"/>
    <s v="ratgard"/>
    <x v="9"/>
    <n v="8.2472568666751016"/>
  </r>
  <r>
    <x v="1"/>
    <x v="2"/>
    <n v="76.076555023923447"/>
    <n v="67.779973266772188"/>
    <n v="4.8236970166240294"/>
    <n v="58.323626614704907"/>
    <n v="77.23631991883947"/>
    <n v="0"/>
    <n v="627"/>
    <s v="ratgard"/>
    <x v="9"/>
    <n v="9.4563466520672819"/>
  </r>
  <r>
    <x v="2"/>
    <x v="0"/>
    <n v="58.441558441558442"/>
    <n v="58.447256777509203"/>
    <n v="8.7739836457311444"/>
    <n v="41.247193449552867"/>
    <n v="75.647320105465525"/>
    <n v="0"/>
    <n v="77"/>
    <s v="ratgard"/>
    <x v="9"/>
    <n v="17.200063327956329"/>
  </r>
  <r>
    <x v="2"/>
    <x v="1"/>
    <n v="69.117647058823522"/>
    <n v="61.768360935764868"/>
    <n v="9.0674673407166342"/>
    <n v="43.992625259790003"/>
    <n v="79.544096611739732"/>
    <n v="0"/>
    <n v="68"/>
    <s v="ratgard"/>
    <x v="9"/>
    <n v="17.775735675974872"/>
  </r>
  <r>
    <x v="2"/>
    <x v="2"/>
    <n v="64.705882352941174"/>
    <n v="71.049774511441456"/>
    <n v="5.6845557728871974"/>
    <n v="59.905805525376643"/>
    <n v="82.193743497506276"/>
    <n v="0"/>
    <n v="51"/>
    <s v="ratgard"/>
    <x v="9"/>
    <n v="11.14396898606482"/>
  </r>
  <r>
    <x v="3"/>
    <x v="0"/>
    <n v="67.503586800573885"/>
    <n v="67.660628861133929"/>
    <n v="1.6351171212913751"/>
    <n v="64.455229903213535"/>
    <n v="70.866027819054338"/>
    <n v="0"/>
    <n v="1394"/>
    <s v="ratgard"/>
    <x v="9"/>
    <n v="3.2053989579204019"/>
  </r>
  <r>
    <x v="3"/>
    <x v="1"/>
    <n v="64.983443708609272"/>
    <n v="61.365332125476527"/>
    <n v="2.5045517263733341"/>
    <n v="56.455444082659469"/>
    <n v="66.2752201682936"/>
    <n v="0"/>
    <n v="1208"/>
    <s v="ratgard"/>
    <x v="9"/>
    <n v="4.9098880428170677"/>
  </r>
  <r>
    <x v="3"/>
    <x v="2"/>
    <n v="66.528925619834709"/>
    <n v="64.964040395418081"/>
    <n v="1.8311369023838719"/>
    <n v="61.374290612905106"/>
    <n v="68.553790177931063"/>
    <n v="0"/>
    <n v="1210"/>
    <s v="ratgard"/>
    <x v="9"/>
    <n v="3.5897497825129738"/>
  </r>
  <r>
    <x v="4"/>
    <x v="0"/>
    <n v="67.046101309049519"/>
    <n v="62.926691121741953"/>
    <n v="1.438867137712164"/>
    <n v="60.106010472171157"/>
    <n v="65.747371771312743"/>
    <n v="0"/>
    <n v="3514"/>
    <s v="ratgard"/>
    <x v="9"/>
    <n v="2.8206806495707948"/>
  </r>
  <r>
    <x v="4"/>
    <x v="1"/>
    <n v="67.979242979242983"/>
    <n v="65.234579992756991"/>
    <n v="1.485402324411363"/>
    <n v="62.322618129641171"/>
    <n v="68.146541855872812"/>
    <n v="0"/>
    <n v="3276"/>
    <s v="ratgard"/>
    <x v="9"/>
    <n v="2.9119618631158199"/>
  </r>
  <r>
    <x v="4"/>
    <x v="2"/>
    <n v="68.444444444444443"/>
    <n v="63.396689496299231"/>
    <n v="1.541042132997801"/>
    <n v="60.375639756888489"/>
    <n v="66.417739235709973"/>
    <n v="0"/>
    <n v="3150"/>
    <s v="ratgard"/>
    <x v="9"/>
    <n v="3.0210497394107421"/>
  </r>
  <r>
    <x v="5"/>
    <x v="0"/>
    <n v="66.868719093954383"/>
    <n v="62.963718047886033"/>
    <n v="1.0036650482214839"/>
    <n v="60.996185045033343"/>
    <n v="64.931251050738723"/>
    <n v="0"/>
    <n v="6269"/>
    <s v="ratgard"/>
    <x v="9"/>
    <n v="1.9675330028526949"/>
  </r>
  <r>
    <x v="5"/>
    <x v="1"/>
    <n v="67.692845898198357"/>
    <n v="63.332321772234422"/>
    <n v="1.1666552481399011"/>
    <n v="61.045227202530157"/>
    <n v="65.619416341938688"/>
    <n v="0"/>
    <n v="5717"/>
    <s v="ratgard"/>
    <x v="9"/>
    <n v="2.2870945697042622"/>
  </r>
  <r>
    <x v="5"/>
    <x v="2"/>
    <n v="67.747683535281539"/>
    <n v="63.441114276916927"/>
    <n v="1.09806954270807"/>
    <n v="61.28846534226394"/>
    <n v="65.593763211569922"/>
    <n v="0"/>
    <n v="5612"/>
    <s v="ratgard"/>
    <x v="9"/>
    <n v="2.1526489346529898"/>
  </r>
</pivotCacheRecords>
</file>

<file path=xl/pivotCache/pivotCacheRecords1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n v="66.868719093954383"/>
    <n v="62.963718047886033"/>
    <n v="1.0036650482214839"/>
    <n v="60.996185045033343"/>
    <n v="64.931251050738723"/>
    <n v="0"/>
    <n v="6269"/>
    <s v="ratgard"/>
    <x v="0"/>
    <n v="1.9675330028526949"/>
  </r>
  <r>
    <x v="1"/>
    <n v="67.692845898198357"/>
    <n v="63.332321772234422"/>
    <n v="1.1666552481399011"/>
    <n v="61.045227202530157"/>
    <n v="65.619416341938688"/>
    <n v="0"/>
    <n v="5717"/>
    <s v="ratgard"/>
    <x v="0"/>
    <n v="2.2870945697042622"/>
  </r>
  <r>
    <x v="2"/>
    <n v="67.747683535281539"/>
    <n v="63.441114276916927"/>
    <n v="1.09806954270807"/>
    <n v="61.28846534226394"/>
    <n v="65.593763211569922"/>
    <n v="0"/>
    <n v="5612"/>
    <s v="ratgard"/>
    <x v="0"/>
    <n v="2.1526489346529898"/>
  </r>
  <r>
    <x v="0"/>
    <n v="48.604243100973036"/>
    <n v="42.084520349133072"/>
    <n v="1.0903216219392351"/>
    <n v="39.947110285197148"/>
    <n v="44.221930413068982"/>
    <n v="0"/>
    <n v="6269"/>
    <s v="Ratg1"/>
    <x v="1"/>
    <n v="2.1374100639359179"/>
  </r>
  <r>
    <x v="1"/>
    <n v="48.329543466853252"/>
    <n v="42.207351035734362"/>
    <n v="1.1650613077311101"/>
    <n v="39.923381204430051"/>
    <n v="44.491320867038652"/>
    <n v="0"/>
    <n v="5717"/>
    <s v="Ratg1"/>
    <x v="1"/>
    <n v="2.2839698313043"/>
  </r>
  <r>
    <x v="2"/>
    <n v="49.964362081254457"/>
    <n v="41.160545929640577"/>
    <n v="1.147484673185458"/>
    <n v="38.91102387007097"/>
    <n v="43.410067989210177"/>
    <n v="0"/>
    <n v="5612"/>
    <s v="Ratg1"/>
    <x v="1"/>
    <n v="2.2495220595696028"/>
  </r>
  <r>
    <x v="0"/>
    <n v="9.3316318392088053"/>
    <n v="8.1606307217403771"/>
    <n v="0.49414021776879841"/>
    <n v="7.1919438194518541"/>
    <n v="9.1293176240289018"/>
    <n v="0"/>
    <n v="6269"/>
    <s v="Ratg2"/>
    <x v="2"/>
    <n v="0.96868690228852361"/>
  </r>
  <r>
    <x v="1"/>
    <n v="9.6204302956095855"/>
    <n v="8.9402521463639619"/>
    <n v="0.58187208032619409"/>
    <n v="7.7995582890326167"/>
    <n v="10.08094600369531"/>
    <n v="0"/>
    <n v="5717"/>
    <s v="Ratg2"/>
    <x v="2"/>
    <n v="1.1406938573313441"/>
  </r>
  <r>
    <x v="2"/>
    <n v="9.4796863863150396"/>
    <n v="9.2524659505846625"/>
    <n v="0.62431411833100292"/>
    <n v="8.0285643037002217"/>
    <n v="10.4763675974691"/>
    <n v="0"/>
    <n v="5612"/>
    <s v="Ratg2"/>
    <x v="2"/>
    <n v="1.223901646884441"/>
  </r>
  <r>
    <x v="0"/>
    <n v="19.747966182804269"/>
    <n v="16.210277302914491"/>
    <n v="0.83414727526927024"/>
    <n v="14.57505816656994"/>
    <n v="17.84549643925904"/>
    <n v="0"/>
    <n v="6269"/>
    <s v="Ratg3"/>
    <x v="3"/>
    <n v="1.6352191363445481"/>
  </r>
  <r>
    <x v="1"/>
    <n v="21.042504810215149"/>
    <n v="18.423470570063511"/>
    <n v="0.94580956459566556"/>
    <n v="16.5693187779124"/>
    <n v="20.277622362214629"/>
    <n v="0"/>
    <n v="5717"/>
    <s v="Ratg3"/>
    <x v="3"/>
    <n v="1.854151792151113"/>
  </r>
  <r>
    <x v="2"/>
    <n v="20.06414825374198"/>
    <n v="17.39251489851058"/>
    <n v="0.8739413181086545"/>
    <n v="15.67924558886725"/>
    <n v="19.10578420815391"/>
    <n v="0"/>
    <n v="5612"/>
    <s v="Ratg3"/>
    <x v="3"/>
    <n v="1.7132693096433309"/>
  </r>
  <r>
    <x v="0"/>
    <n v="4.8333067474876366"/>
    <n v="5.0846957121325396"/>
    <n v="0.46191782648526802"/>
    <n v="4.1791759176291503"/>
    <n v="5.9902155066359279"/>
    <n v="0"/>
    <n v="6269"/>
    <s v="Ratg4"/>
    <x v="4"/>
    <n v="0.9055197945033886"/>
  </r>
  <r>
    <x v="1"/>
    <n v="3.6382718208850799"/>
    <n v="4.0229289155234316"/>
    <n v="0.61218178292616832"/>
    <n v="2.822816342734991"/>
    <n v="5.2230414883118712"/>
    <n v="0"/>
    <n v="5717"/>
    <s v="Ratg4"/>
    <x v="4"/>
    <n v="1.2001125727884401"/>
  </r>
  <r>
    <x v="2"/>
    <n v="4.2765502494654317"/>
    <n v="4.1877786971039708"/>
    <n v="0.58524774027677973"/>
    <n v="3.040462543057965"/>
    <n v="5.3350948511499752"/>
    <n v="0"/>
    <n v="5612"/>
    <s v="Ratg4"/>
    <x v="4"/>
    <n v="1.1473161540460051"/>
  </r>
  <r>
    <x v="0"/>
    <n v="10.161110224916261"/>
    <n v="9.9901188885859149"/>
    <n v="0.75593464821146872"/>
    <n v="8.5082237374182199"/>
    <n v="11.47201403975361"/>
    <n v="0"/>
    <n v="6269"/>
    <s v="Ratg5"/>
    <x v="5"/>
    <n v="1.4818951511676961"/>
  </r>
  <r>
    <x v="1"/>
    <n v="10.827357005422421"/>
    <n v="9.956515041709963"/>
    <n v="0.71958546527120537"/>
    <n v="8.5458497978996206"/>
    <n v="11.3671802855203"/>
    <n v="0"/>
    <n v="5717"/>
    <s v="Ratg5"/>
    <x v="5"/>
    <n v="1.4106652438103411"/>
  </r>
  <r>
    <x v="2"/>
    <n v="10.81610833927299"/>
    <n v="9.7453782138245373"/>
    <n v="0.77336124545269758"/>
    <n v="8.2292854743610864"/>
    <n v="11.26147095328799"/>
    <n v="0"/>
    <n v="5612"/>
    <s v="Ratg5"/>
    <x v="5"/>
    <n v="1.5160927394634509"/>
  </r>
  <r>
    <x v="0"/>
    <n v="3.557186154091561"/>
    <n v="3.7838627301493211"/>
    <n v="0.49477924995117678"/>
    <n v="2.8139231022518478"/>
    <n v="4.7538023580467934"/>
    <n v="0"/>
    <n v="6269"/>
    <s v="Ratg6"/>
    <x v="6"/>
    <n v="0.96993962789747246"/>
  </r>
  <r>
    <x v="1"/>
    <n v="3.3933881406332"/>
    <n v="3.1459219457446701"/>
    <n v="0.48259850672538401"/>
    <n v="2.199842608392172"/>
    <n v="4.0920012830971677"/>
    <n v="0"/>
    <n v="5717"/>
    <s v="Ratg6"/>
    <x v="6"/>
    <n v="0.94607933735249772"/>
  </r>
  <r>
    <x v="2"/>
    <n v="3.04704205274412"/>
    <n v="3.527779020267356"/>
    <n v="0.45772961158609282"/>
    <n v="2.6304486396159681"/>
    <n v="4.4251094009187444"/>
    <n v="0"/>
    <n v="5612"/>
    <s v="Ratg6"/>
    <x v="6"/>
    <n v="0.89733038065138859"/>
  </r>
  <r>
    <x v="0"/>
    <n v="3.5093316318392089"/>
    <n v="2.780445921261395"/>
    <n v="0.3649603361406798"/>
    <n v="2.0649965715391549"/>
    <n v="3.4958952709836359"/>
    <n v="0"/>
    <n v="6269"/>
    <s v="Ratg7"/>
    <x v="7"/>
    <n v="0.71544934972224072"/>
  </r>
  <r>
    <x v="1"/>
    <n v="4.0405807241560261"/>
    <n v="2.714312246490806"/>
    <n v="0.30515363444134702"/>
    <n v="2.1160933456037871"/>
    <n v="3.3125311473778249"/>
    <n v="0"/>
    <n v="5717"/>
    <s v="Ratg7"/>
    <x v="7"/>
    <n v="0.59821890088701912"/>
  </r>
  <r>
    <x v="2"/>
    <n v="3.652886671418389"/>
    <n v="2.7782329391386882"/>
    <n v="0.34527399150386928"/>
    <n v="2.10135988049691"/>
    <n v="3.455105997780465"/>
    <n v="0"/>
    <n v="5612"/>
    <s v="Ratg7"/>
    <x v="7"/>
    <n v="0.67687305864177738"/>
  </r>
  <r>
    <x v="0"/>
    <n v="5.7744456851172439"/>
    <n v="5.5453754309881873"/>
    <n v="0.50458188385017511"/>
    <n v="4.5562192270573671"/>
    <n v="6.5345316349190083"/>
    <n v="0"/>
    <n v="6269"/>
    <s v="Ratg8Annan"/>
    <x v="8"/>
    <n v="0.9891562039308206"/>
  </r>
  <r>
    <x v="1"/>
    <n v="6.4544341437817039"/>
    <n v="5.8229957580364307"/>
    <n v="0.55302903043876894"/>
    <n v="4.7388454107749336"/>
    <n v="6.9071461052979277"/>
    <n v="0"/>
    <n v="5717"/>
    <s v="Ratg8Annan"/>
    <x v="8"/>
    <n v="1.0841503472614971"/>
  </r>
  <r>
    <x v="2"/>
    <n v="6.0940841054882391"/>
    <n v="5.9556688938733062"/>
    <n v="0.64726437690495664"/>
    <n v="4.6867756979587432"/>
    <n v="7.2245620897878684"/>
    <n v="0"/>
    <n v="5612"/>
    <s v="Ratg8Annan"/>
    <x v="8"/>
    <n v="1.26889319591456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n v="1"/>
    <x v="0"/>
    <n v="38.294993234100133"/>
    <n v="45.055553002722263"/>
    <n v="0.69986482460407073"/>
    <n v="43.683740424529368"/>
    <n v="46.427365580915144"/>
    <n v="0"/>
    <n v="6226"/>
    <x v="0"/>
    <n v="1.371812578192882"/>
  </r>
  <r>
    <n v="1"/>
    <x v="1"/>
    <n v="40.730072889724902"/>
    <n v="48.124456978500533"/>
    <n v="0.67765093579765412"/>
    <n v="46.796190516560017"/>
    <n v="49.452723440441048"/>
    <n v="0"/>
    <n v="6929"/>
    <x v="0"/>
    <n v="1.328266461940514"/>
  </r>
  <r>
    <n v="1"/>
    <x v="2"/>
    <n v="39.964235061971998"/>
    <n v="46.374951477950972"/>
    <n v="0.70300890351963408"/>
    <n v="44.996975894381919"/>
    <n v="47.752927061520012"/>
    <n v="0"/>
    <n v="6481"/>
    <x v="0"/>
    <n v="1.377975583569047"/>
  </r>
  <r>
    <n v="2"/>
    <x v="0"/>
    <n v="24.744741050559721"/>
    <n v="20.719964347270182"/>
    <n v="0.52029255330193758"/>
    <n v="19.700133311521999"/>
    <n v="21.739795383018361"/>
    <n v="0"/>
    <n v="4023"/>
    <x v="1"/>
    <n v="1.019831035748181"/>
  </r>
  <r>
    <n v="2"/>
    <x v="1"/>
    <n v="24.347519398071949"/>
    <n v="20.058587381741209"/>
    <n v="0.49541562439816961"/>
    <n v="19.087521123513689"/>
    <n v="21.029653639968739"/>
    <n v="0"/>
    <n v="4142"/>
    <x v="1"/>
    <n v="0.97106625822752368"/>
  </r>
  <r>
    <n v="2"/>
    <x v="2"/>
    <n v="24.622309921687119"/>
    <n v="20.474396169600659"/>
    <n v="0.49733109436218398"/>
    <n v="19.499571951088289"/>
    <n v="21.44922038811303"/>
    <n v="0"/>
    <n v="3993"/>
    <x v="1"/>
    <n v="0.97482421851236845"/>
  </r>
  <r>
    <n v="3"/>
    <x v="0"/>
    <n v="4.2871201869848692"/>
    <n v="4.1861332090812784"/>
    <n v="0.29459371752330588"/>
    <n v="3.6086968914556619"/>
    <n v="4.7635695267068927"/>
    <n v="0"/>
    <n v="697"/>
    <x v="2"/>
    <n v="0.57743631762561531"/>
  </r>
  <r>
    <n v="3"/>
    <x v="1"/>
    <n v="3.6797554667293668"/>
    <n v="3.2692812222104108"/>
    <n v="0.23360606500245651"/>
    <n v="2.811388987348491"/>
    <n v="3.7271734570723289"/>
    <n v="0"/>
    <n v="626"/>
    <x v="2"/>
    <n v="0.45789223486191899"/>
  </r>
  <r>
    <n v="3"/>
    <x v="2"/>
    <n v="3.545661959671949"/>
    <n v="3.0303273138104179"/>
    <n v="0.24939590101565229"/>
    <n v="2.5414836298667001"/>
    <n v="3.519170997754137"/>
    <n v="0"/>
    <n v="575"/>
    <x v="2"/>
    <n v="0.48884368394371858"/>
  </r>
  <r>
    <n v="4"/>
    <x v="0"/>
    <n v="9.4907122647312097"/>
    <n v="8.5781506106080485"/>
    <n v="0.35216361852293149"/>
    <n v="7.8878709101744979"/>
    <n v="9.2684303110416"/>
    <n v="0"/>
    <n v="1543"/>
    <x v="3"/>
    <n v="0.69027970043355058"/>
  </r>
  <r>
    <n v="4"/>
    <x v="1"/>
    <n v="8.4293439924758982"/>
    <n v="7.2892302901322186"/>
    <n v="0.32056446239442199"/>
    <n v="6.6608905331933386"/>
    <n v="7.9175700470710986"/>
    <n v="0"/>
    <n v="1434"/>
    <x v="3"/>
    <n v="0.62833975693887956"/>
  </r>
  <r>
    <n v="4"/>
    <x v="2"/>
    <n v="9.0645618795091565"/>
    <n v="7.8560739880625956"/>
    <n v="0.32535791222630611"/>
    <n v="7.2183363196998664"/>
    <n v="8.4938116564253274"/>
    <n v="0"/>
    <n v="1470"/>
    <x v="3"/>
    <n v="0.63773766836273116"/>
  </r>
  <r>
    <n v="5"/>
    <x v="0"/>
    <n v="2.0482224135810059"/>
    <n v="1.9741287734336039"/>
    <n v="0.16926518449367281"/>
    <n v="1.6423502628191859"/>
    <n v="2.305907284048021"/>
    <n v="0"/>
    <n v="333"/>
    <x v="4"/>
    <n v="0.33177851061441771"/>
  </r>
  <r>
    <n v="5"/>
    <x v="1"/>
    <n v="1.728191864566188"/>
    <n v="1.8694936172226739"/>
    <n v="0.1969523909780834"/>
    <n v="1.483446403656516"/>
    <n v="2.2555408307888318"/>
    <n v="0"/>
    <n v="294"/>
    <x v="4"/>
    <n v="0.38604721356615801"/>
  </r>
  <r>
    <n v="5"/>
    <x v="2"/>
    <n v="2.10889806992662"/>
    <n v="2.499642854137146"/>
    <n v="0.2346835017002164"/>
    <n v="2.039637107993205"/>
    <n v="2.959648600281088"/>
    <n v="0"/>
    <n v="342"/>
    <x v="4"/>
    <n v="0.46000574614394157"/>
  </r>
  <r>
    <n v="6"/>
    <x v="0"/>
    <n v="21.134210850043051"/>
    <n v="19.486070056884628"/>
    <n v="0.55703625981417315"/>
    <n v="18.39421728638013"/>
    <n v="20.577922827389131"/>
    <n v="0"/>
    <n v="3436"/>
    <x v="5"/>
    <n v="1.0918527705045"/>
  </r>
  <r>
    <n v="6"/>
    <x v="1"/>
    <n v="21.0851163884317"/>
    <n v="19.388950510192931"/>
    <n v="0.53683765518267723"/>
    <n v="18.336692754440548"/>
    <n v="20.441208265945299"/>
    <n v="0"/>
    <n v="3587"/>
    <x v="5"/>
    <n v="1.0522577557523749"/>
  </r>
  <r>
    <n v="6"/>
    <x v="2"/>
    <n v="20.694333107233149"/>
    <n v="19.764608196438211"/>
    <n v="0.57528187633911854"/>
    <n v="18.636991781772199"/>
    <n v="20.892224611104218"/>
    <n v="0"/>
    <n v="3356"/>
    <x v="5"/>
    <n v="1.127616414666011"/>
  </r>
  <r>
    <s v="Nettotal"/>
    <x v="0"/>
    <n v="17.49292655923238"/>
    <n v="14.353818172309809"/>
    <m/>
    <m/>
    <m/>
    <m/>
    <m/>
    <x v="6"/>
    <m/>
  </r>
  <r>
    <s v="Nettotal"/>
    <x v="1"/>
    <n v="17.869739007759229"/>
    <n v="14.16914469659673"/>
    <m/>
    <m/>
    <m/>
    <m/>
    <m/>
    <x v="6"/>
    <m/>
  </r>
  <r>
    <s v="Nettotal"/>
    <x v="2"/>
    <n v="16.994511931923292"/>
    <n v="13.14900664121134"/>
    <m/>
    <m/>
    <m/>
    <m/>
    <m/>
    <x v="6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8">
  <r>
    <x v="0"/>
    <x v="0"/>
    <n v="31.351351351351351"/>
    <n v="26.604666205619811"/>
    <n v="2.0705880782573072"/>
    <n v="22.545941267567599"/>
    <n v="30.663391143672019"/>
    <n v="0"/>
    <n v="925"/>
    <s v="RProbInga"/>
    <x v="0"/>
    <n v="4.058724938052209"/>
  </r>
  <r>
    <x v="0"/>
    <x v="1"/>
    <n v="33.167330677290828"/>
    <n v="34.696702643652593"/>
    <n v="2.4273688662644641"/>
    <n v="29.938636902159001"/>
    <n v="39.454768385146167"/>
    <n v="0"/>
    <n v="1004"/>
    <s v="RProbInga"/>
    <x v="0"/>
    <n v="4.7580657414935832"/>
  </r>
  <r>
    <x v="0"/>
    <x v="2"/>
    <n v="33.035714285714278"/>
    <n v="35.00972348550107"/>
    <n v="2.7622578802864108"/>
    <n v="29.595149679557199"/>
    <n v="40.424297291444937"/>
    <n v="0"/>
    <n v="784"/>
    <s v="RProbInga"/>
    <x v="0"/>
    <n v="5.4145738059438733"/>
  </r>
  <r>
    <x v="1"/>
    <x v="0"/>
    <n v="29.71781305114639"/>
    <n v="37.936783340060813"/>
    <n v="2.602242390727719"/>
    <n v="32.835920354800876"/>
    <n v="43.037646325320743"/>
    <n v="0"/>
    <n v="1134"/>
    <s v="RProbInga"/>
    <x v="0"/>
    <n v="5.1008629852599299"/>
  </r>
  <r>
    <x v="1"/>
    <x v="1"/>
    <n v="35.350877192982452"/>
    <n v="36.439435258420097"/>
    <n v="3.3260761935833538"/>
    <n v="29.91974663168045"/>
    <n v="42.959123885159741"/>
    <n v="0"/>
    <n v="1140"/>
    <s v="RProbInga"/>
    <x v="0"/>
    <n v="6.5196886267396454"/>
  </r>
  <r>
    <x v="1"/>
    <x v="2"/>
    <n v="30.590339892665479"/>
    <n v="35.348079042677703"/>
    <n v="3.2036499860236751"/>
    <n v="29.068289084783672"/>
    <n v="41.627869000571728"/>
    <n v="0"/>
    <n v="1118"/>
    <s v="RProbInga"/>
    <x v="0"/>
    <n v="6.2797899578940273"/>
  </r>
  <r>
    <x v="2"/>
    <x v="0"/>
    <n v="27.927927927927929"/>
    <n v="26.906638735355241"/>
    <n v="6.4341570395532273"/>
    <n v="14.294534036212051"/>
    <n v="39.51874343449844"/>
    <n v="0"/>
    <n v="111"/>
    <s v="RProbInga"/>
    <x v="0"/>
    <n v="12.612104699143201"/>
  </r>
  <r>
    <x v="2"/>
    <x v="1"/>
    <n v="27.586206896551719"/>
    <n v="30.393919530013552"/>
    <n v="7.1354733891311417"/>
    <n v="16.407148934899151"/>
    <n v="44.380690125127963"/>
    <n v="0"/>
    <n v="116"/>
    <s v="RProbInga"/>
    <x v="0"/>
    <n v="13.986770595114409"/>
  </r>
  <r>
    <x v="2"/>
    <x v="2"/>
    <n v="26.530612244897959"/>
    <n v="30.766963223832381"/>
    <n v="7.2324719949745253"/>
    <n v="16.589882330809012"/>
    <n v="44.94404411685575"/>
    <n v="0"/>
    <n v="98"/>
    <s v="RProbInga"/>
    <x v="0"/>
    <n v="14.177080893023369"/>
  </r>
  <r>
    <x v="3"/>
    <x v="0"/>
    <n v="34.465116279069768"/>
    <n v="36.005311414740532"/>
    <n v="1.6940580808105941"/>
    <n v="32.684652974128952"/>
    <n v="39.325969855352099"/>
    <n v="0"/>
    <n v="2150"/>
    <s v="RProbInga"/>
    <x v="0"/>
    <n v="3.3206584406115738"/>
  </r>
  <r>
    <x v="3"/>
    <x v="1"/>
    <n v="35.338662179217501"/>
    <n v="38.15692605917782"/>
    <n v="1.6273936441462149"/>
    <n v="34.966951081022657"/>
    <n v="41.346901037332977"/>
    <n v="0"/>
    <n v="2377"/>
    <s v="RProbInga"/>
    <x v="0"/>
    <n v="3.189974978155163"/>
  </r>
  <r>
    <x v="3"/>
    <x v="2"/>
    <n v="34.54903893543618"/>
    <n v="39.376992989209739"/>
    <n v="1.97732096024074"/>
    <n v="35.501051371422342"/>
    <n v="43.252934606997137"/>
    <n v="0"/>
    <n v="2029"/>
    <s v="RProbInga"/>
    <x v="0"/>
    <n v="3.8759416177873982"/>
  </r>
  <r>
    <x v="4"/>
    <x v="0"/>
    <n v="37.721631205673759"/>
    <n v="40.624455193775717"/>
    <n v="1.0408573124142619"/>
    <n v="38.584187708798552"/>
    <n v="42.664722678752902"/>
    <n v="0"/>
    <n v="6768"/>
    <s v="RProbInga"/>
    <x v="0"/>
    <n v="2.0402674849771758"/>
  </r>
  <r>
    <x v="4"/>
    <x v="1"/>
    <n v="42.099021642454787"/>
    <n v="45.19509094268502"/>
    <n v="1.068669906145401"/>
    <n v="43.100311801342272"/>
    <n v="47.289870084027768"/>
    <n v="0"/>
    <n v="6746"/>
    <s v="RProbInga"/>
    <x v="0"/>
    <n v="2.0947791413427508"/>
  </r>
  <r>
    <x v="4"/>
    <x v="2"/>
    <n v="39.404723390488513"/>
    <n v="41.290303951380587"/>
    <n v="1.1199270167175059"/>
    <n v="39.095024671859193"/>
    <n v="43.485583230902002"/>
    <n v="0"/>
    <n v="6182"/>
    <s v="RProbInga"/>
    <x v="0"/>
    <n v="2.1952792795214058"/>
  </r>
  <r>
    <x v="5"/>
    <x v="0"/>
    <n v="35.642135642135642"/>
    <n v="37.886465089676051"/>
    <n v="0.78632511723237941"/>
    <n v="36.345126473733693"/>
    <n v="39.427803705618423"/>
    <n v="0"/>
    <n v="11088"/>
    <s v="RProbInga"/>
    <x v="0"/>
    <n v="1.541338615942367"/>
  </r>
  <r>
    <x v="5"/>
    <x v="1"/>
    <n v="39.075814811561102"/>
    <n v="41.56940312049133"/>
    <n v="0.81295396980334556"/>
    <n v="39.975871751241627"/>
    <n v="43.162934489741033"/>
    <n v="0"/>
    <n v="11383"/>
    <s v="RProbInga"/>
    <x v="0"/>
    <n v="1.5935313692497011"/>
  </r>
  <r>
    <x v="5"/>
    <x v="2"/>
    <n v="36.862207423366947"/>
    <n v="39.675816430146362"/>
    <n v="0.89195431924194646"/>
    <n v="37.927408894581582"/>
    <n v="41.424223965711143"/>
    <n v="0"/>
    <n v="10211"/>
    <s v="RProbInga"/>
    <x v="0"/>
    <n v="1.7484075355647779"/>
  </r>
  <r>
    <x v="0"/>
    <x v="0"/>
    <n v="4.756756756756757"/>
    <n v="4.6720655288127491"/>
    <n v="1.184590450354565"/>
    <n v="2.3500552493567208"/>
    <n v="6.9940758082687777"/>
    <n v="0"/>
    <n v="925"/>
    <s v="RProbInteavsl"/>
    <x v="1"/>
    <n v="2.3220102794560291"/>
  </r>
  <r>
    <x v="0"/>
    <x v="1"/>
    <n v="4.8804780876494016"/>
    <n v="3.6937506379376099"/>
    <n v="0.71705051297622135"/>
    <n v="2.2882067471308458"/>
    <n v="5.0992945287443749"/>
    <n v="0"/>
    <n v="1004"/>
    <s v="RProbInteavsl"/>
    <x v="1"/>
    <n v="1.4055438908067639"/>
  </r>
  <r>
    <x v="0"/>
    <x v="2"/>
    <n v="8.1632653061224492"/>
    <n v="7.5751896098449736"/>
    <n v="1.41088820450442"/>
    <n v="4.8095686409466198"/>
    <n v="10.34081057874333"/>
    <n v="0"/>
    <n v="784"/>
    <s v="RProbInteavsl"/>
    <x v="1"/>
    <n v="2.7656209688983551"/>
  </r>
  <r>
    <x v="1"/>
    <x v="0"/>
    <n v="4.6737213403880071"/>
    <n v="3.7422615716971799"/>
    <n v="0.77740392188816665"/>
    <n v="2.2184101027161081"/>
    <n v="5.2661130406782526"/>
    <n v="0"/>
    <n v="1134"/>
    <s v="RProbInteavsl"/>
    <x v="1"/>
    <n v="1.523851468981072"/>
  </r>
  <r>
    <x v="1"/>
    <x v="1"/>
    <n v="6.5789473684210522"/>
    <n v="4.9663214896897827"/>
    <n v="0.87224928063012463"/>
    <n v="3.2565609840293921"/>
    <n v="6.676081995350172"/>
    <n v="0"/>
    <n v="1140"/>
    <s v="RProbInteavsl"/>
    <x v="1"/>
    <n v="1.70976050566039"/>
  </r>
  <r>
    <x v="1"/>
    <x v="2"/>
    <n v="6.4400715563506266"/>
    <n v="10.30184814596722"/>
    <n v="2.622201507122552"/>
    <n v="5.161812635271108"/>
    <n v="15.441883656663331"/>
    <n v="0"/>
    <n v="1118"/>
    <s v="RProbInteavsl"/>
    <x v="1"/>
    <n v="5.1400355106961104"/>
  </r>
  <r>
    <x v="2"/>
    <x v="0"/>
    <n v="1.801801801801802"/>
    <n v="0.77089361940012413"/>
    <n v="0.66726910758552138"/>
    <n v="-0.53707381062032844"/>
    <n v="2.0788610494205759"/>
    <n v="1"/>
    <n v="111"/>
    <s v="RProbInteavsl"/>
    <x v="1"/>
    <n v="1.307967430020452"/>
  </r>
  <r>
    <x v="2"/>
    <x v="1"/>
    <n v="6.0344827586206904"/>
    <n v="7.6958245770979952"/>
    <n v="4.8085796776135359"/>
    <n v="-1.729829079119936"/>
    <n v="17.12147823331593"/>
    <n v="1"/>
    <n v="116"/>
    <s v="RProbInteavsl"/>
    <x v="1"/>
    <n v="9.4256536562179338"/>
  </r>
  <r>
    <x v="2"/>
    <x v="2"/>
    <n v="4.0816326530612246"/>
    <n v="2.3947983035882281"/>
    <n v="1.3056331310300979"/>
    <n v="-0.16450182617193909"/>
    <n v="4.9540984333483946"/>
    <n v="1"/>
    <n v="98"/>
    <s v="RProbInteavsl"/>
    <x v="1"/>
    <n v="2.559300129760167"/>
  </r>
  <r>
    <x v="3"/>
    <x v="0"/>
    <n v="4.3255813953488369"/>
    <n v="3.7193702910465229"/>
    <n v="0.5511656038277698"/>
    <n v="2.6389866045263379"/>
    <n v="4.7997539775667066"/>
    <n v="0"/>
    <n v="2150"/>
    <s v="RProbInteavsl"/>
    <x v="1"/>
    <n v="1.0803836865201839"/>
  </r>
  <r>
    <x v="3"/>
    <x v="1"/>
    <n v="6.0159865376525037"/>
    <n v="7.5390320165857183"/>
    <n v="1.2329653215345071"/>
    <n v="5.1222052465072583"/>
    <n v="9.9558587866641783"/>
    <n v="0"/>
    <n v="2377"/>
    <s v="RProbInteavsl"/>
    <x v="1"/>
    <n v="2.41682677007846"/>
  </r>
  <r>
    <x v="3"/>
    <x v="2"/>
    <n v="5.9142434696895023"/>
    <n v="5.7037632605755313"/>
    <n v="0.98676556806569904"/>
    <n v="3.769506855484972"/>
    <n v="7.6380196656660901"/>
    <n v="0"/>
    <n v="2029"/>
    <s v="RProbInteavsl"/>
    <x v="1"/>
    <n v="1.9342564050905591"/>
  </r>
  <r>
    <x v="4"/>
    <x v="0"/>
    <n v="5.4373522458628836"/>
    <n v="4.9631066759451992"/>
    <n v="0.42959786153505319"/>
    <n v="4.1210176229580284"/>
    <n v="5.805195728932369"/>
    <n v="0"/>
    <n v="6768"/>
    <s v="RProbInteavsl"/>
    <x v="1"/>
    <n v="0.84208905298717029"/>
  </r>
  <r>
    <x v="4"/>
    <x v="1"/>
    <n v="5.8108508745923517"/>
    <n v="5.8864363172654501"/>
    <n v="0.51601033233940585"/>
    <n v="4.8749661947458227"/>
    <n v="6.8979064397850758"/>
    <n v="0"/>
    <n v="6746"/>
    <s v="RProbInteavsl"/>
    <x v="1"/>
    <n v="1.011470122519627"/>
  </r>
  <r>
    <x v="4"/>
    <x v="2"/>
    <n v="7.6027175671303766"/>
    <n v="7.5417075186509246"/>
    <n v="0.60708933190059167"/>
    <n v="6.3516919093783848"/>
    <n v="8.7317231279234662"/>
    <n v="0"/>
    <n v="6182"/>
    <s v="RProbInteavsl"/>
    <x v="1"/>
    <n v="1.1900156092725409"/>
  </r>
  <r>
    <x v="5"/>
    <x v="0"/>
    <n v="5.0505050505050502"/>
    <n v="4.4787545235261614"/>
    <n v="0.30652697477489338"/>
    <n v="3.8779065375029562"/>
    <n v="5.0796025095493649"/>
    <n v="0"/>
    <n v="11088"/>
    <s v="RProbInteavsl"/>
    <x v="1"/>
    <n v="0.60084798602320422"/>
  </r>
  <r>
    <x v="5"/>
    <x v="1"/>
    <n v="5.8508301853641393"/>
    <n v="6.0786361679881074"/>
    <n v="0.44784270564081058"/>
    <n v="5.2007864662381733"/>
    <n v="6.9564858697380414"/>
    <n v="0"/>
    <n v="11383"/>
    <s v="RProbInteavsl"/>
    <x v="1"/>
    <n v="0.87784970174993382"/>
  </r>
  <r>
    <x v="5"/>
    <x v="2"/>
    <n v="7.1491528743511914"/>
    <n v="7.2233416979214784"/>
    <n v="0.49418157714277311"/>
    <n v="6.2546477023051654"/>
    <n v="8.1920356935377932"/>
    <n v="0"/>
    <n v="10211"/>
    <s v="RProbInteavsl"/>
    <x v="1"/>
    <n v="0.96869399561631409"/>
  </r>
  <r>
    <x v="0"/>
    <x v="0"/>
    <n v="35.783783783783782"/>
    <n v="33.488576491818243"/>
    <n v="2.5238873214972211"/>
    <n v="28.54130353098089"/>
    <n v="38.435849452655603"/>
    <n v="0"/>
    <n v="925"/>
    <s v="Rprob1"/>
    <x v="2"/>
    <n v="4.9472729608373562"/>
  </r>
  <r>
    <x v="0"/>
    <x v="1"/>
    <n v="33.764940239043817"/>
    <n v="31.833898962679079"/>
    <n v="2.3124120090918998"/>
    <n v="27.301168682748159"/>
    <n v="36.366629242610003"/>
    <n v="0"/>
    <n v="1004"/>
    <s v="Rprob1"/>
    <x v="2"/>
    <n v="4.5327302799309184"/>
  </r>
  <r>
    <x v="0"/>
    <x v="2"/>
    <n v="33.928571428571431"/>
    <n v="35.451717842662561"/>
    <n v="2.7645710184311021"/>
    <n v="30.032609826753291"/>
    <n v="40.870825858571827"/>
    <n v="0"/>
    <n v="784"/>
    <s v="Rprob1"/>
    <x v="2"/>
    <n v="5.4191080159092682"/>
  </r>
  <r>
    <x v="1"/>
    <x v="0"/>
    <n v="42.416225749559082"/>
    <n v="33.608079774518806"/>
    <n v="1.8733823418887741"/>
    <n v="29.935913538571931"/>
    <n v="37.280246010465689"/>
    <n v="0"/>
    <n v="1134"/>
    <s v="Rprob1"/>
    <x v="2"/>
    <n v="3.6721662359468779"/>
  </r>
  <r>
    <x v="1"/>
    <x v="1"/>
    <n v="34.561403508771932"/>
    <n v="35.045205915324523"/>
    <n v="3.43729229793303"/>
    <n v="28.307514354064701"/>
    <n v="41.782897476584353"/>
    <n v="0"/>
    <n v="1140"/>
    <s v="Rprob1"/>
    <x v="2"/>
    <n v="6.7376915612598234"/>
  </r>
  <r>
    <x v="1"/>
    <x v="2"/>
    <n v="37.388193202146688"/>
    <n v="31.471721374603309"/>
    <n v="1.8616680851191569"/>
    <n v="27.822482351343581"/>
    <n v="35.120960397863037"/>
    <n v="0"/>
    <n v="1118"/>
    <s v="Rprob1"/>
    <x v="2"/>
    <n v="3.649239023259732"/>
  </r>
  <r>
    <x v="2"/>
    <x v="0"/>
    <n v="38.738738738738739"/>
    <n v="38.427813663503009"/>
    <n v="6.9946322991917009"/>
    <n v="24.717076678516399"/>
    <n v="52.138550648489627"/>
    <n v="0"/>
    <n v="111"/>
    <s v="Rprob1"/>
    <x v="2"/>
    <n v="13.71073698498661"/>
  </r>
  <r>
    <x v="2"/>
    <x v="1"/>
    <n v="33.620689655172413"/>
    <n v="34.036043191059854"/>
    <n v="6.8023853284784384"/>
    <n v="20.702183207232601"/>
    <n v="47.369903174887092"/>
    <n v="0"/>
    <n v="116"/>
    <s v="Rprob1"/>
    <x v="2"/>
    <n v="13.33385998382724"/>
  </r>
  <r>
    <x v="2"/>
    <x v="2"/>
    <n v="41.836734693877553"/>
    <n v="45.366290073235263"/>
    <n v="7.537874063495094"/>
    <n v="30.590560497808241"/>
    <n v="60.14201964866227"/>
    <n v="0"/>
    <n v="98"/>
    <s v="Rprob1"/>
    <x v="2"/>
    <n v="14.77572957542702"/>
  </r>
  <r>
    <x v="3"/>
    <x v="0"/>
    <n v="42.651162790697668"/>
    <n v="44.043906327957302"/>
    <n v="1.8138294224934191"/>
    <n v="40.488474522012147"/>
    <n v="47.599338133902449"/>
    <n v="0"/>
    <n v="2150"/>
    <s v="Rprob1"/>
    <x v="2"/>
    <n v="3.555431805945148"/>
  </r>
  <r>
    <x v="3"/>
    <x v="1"/>
    <n v="38.451830037862848"/>
    <n v="36.285897901930028"/>
    <n v="1.6171270508886979"/>
    <n v="33.116047234644682"/>
    <n v="39.455748569215373"/>
    <n v="0"/>
    <n v="2377"/>
    <s v="Rprob1"/>
    <x v="2"/>
    <n v="3.1698506672853402"/>
  </r>
  <r>
    <x v="3"/>
    <x v="2"/>
    <n v="38.836865450961056"/>
    <n v="38.107489101368508"/>
    <n v="1.8923343240050301"/>
    <n v="34.398138162062388"/>
    <n v="41.816840040674641"/>
    <n v="0"/>
    <n v="2029"/>
    <s v="Rprob1"/>
    <x v="2"/>
    <n v="3.7093509393061281"/>
  </r>
  <r>
    <x v="4"/>
    <x v="0"/>
    <n v="26.31501182033097"/>
    <n v="24.738516414701941"/>
    <n v="0.92262369414805223"/>
    <n v="22.930008080669499"/>
    <n v="26.54702474873438"/>
    <n v="0"/>
    <n v="6768"/>
    <s v="Rprob1"/>
    <x v="2"/>
    <n v="1.8085083340324379"/>
  </r>
  <r>
    <x v="4"/>
    <x v="1"/>
    <n v="22.23539875481767"/>
    <n v="22.363927468373031"/>
    <n v="0.91745946744633677"/>
    <n v="20.56554712250361"/>
    <n v="24.16230781424246"/>
    <n v="0"/>
    <n v="6746"/>
    <s v="Rprob1"/>
    <x v="2"/>
    <n v="1.7983803458694241"/>
  </r>
  <r>
    <x v="4"/>
    <x v="2"/>
    <n v="22.452280815270139"/>
    <n v="22.378792196420221"/>
    <n v="0.92679866663075339"/>
    <n v="20.56208282270952"/>
    <n v="24.195501570130929"/>
    <n v="0"/>
    <n v="6182"/>
    <s v="Rprob1"/>
    <x v="2"/>
    <n v="1.816709373710707"/>
  </r>
  <r>
    <x v="5"/>
    <x v="0"/>
    <n v="32.043650793650798"/>
    <n v="31.27484245676791"/>
    <n v="0.75385886069572339"/>
    <n v="29.79714354127308"/>
    <n v="32.752541372262748"/>
    <n v="0"/>
    <n v="11088"/>
    <s v="Rprob1"/>
    <x v="2"/>
    <n v="1.477698915494835"/>
  </r>
  <r>
    <x v="5"/>
    <x v="1"/>
    <n v="27.989106562417639"/>
    <n v="27.99007507643287"/>
    <n v="0.75138749134585114"/>
    <n v="26.517224727708829"/>
    <n v="29.462925425156911"/>
    <n v="0"/>
    <n v="11383"/>
    <s v="Rprob1"/>
    <x v="2"/>
    <n v="1.4728503487240421"/>
  </r>
  <r>
    <x v="5"/>
    <x v="2"/>
    <n v="28.410537655469589"/>
    <n v="28.602718506003079"/>
    <n v="0.77601456446339256"/>
    <n v="27.081575906044691"/>
    <n v="30.12386110596147"/>
    <n v="0"/>
    <n v="10211"/>
    <s v="Rprob1"/>
    <x v="2"/>
    <n v="1.5211425999583921"/>
  </r>
  <r>
    <x v="0"/>
    <x v="0"/>
    <n v="50.486486486486477"/>
    <n v="50.426695428867887"/>
    <n v="2.7215842325807511"/>
    <n v="45.091900975167533"/>
    <n v="55.761489882568263"/>
    <n v="0"/>
    <n v="925"/>
    <s v="Rprob2"/>
    <x v="3"/>
    <n v="5.3347944537003649"/>
  </r>
  <r>
    <x v="0"/>
    <x v="1"/>
    <n v="49.800796812749013"/>
    <n v="47.976521873289038"/>
    <n v="2.525219555783023"/>
    <n v="43.026651738136792"/>
    <n v="52.92639200844129"/>
    <n v="0"/>
    <n v="1004"/>
    <s v="Rprob2"/>
    <x v="3"/>
    <n v="4.9498701351522509"/>
  </r>
  <r>
    <x v="0"/>
    <x v="2"/>
    <n v="48.469387755102041"/>
    <n v="46.440018449157918"/>
    <n v="2.8287056268749522"/>
    <n v="40.895193868762462"/>
    <n v="51.984843029553382"/>
    <n v="0"/>
    <n v="784"/>
    <s v="Rprob2"/>
    <x v="3"/>
    <n v="5.5448245803954634"/>
  </r>
  <r>
    <x v="1"/>
    <x v="0"/>
    <n v="51.499118165784829"/>
    <n v="43.463801242819287"/>
    <n v="1.938227636999535"/>
    <n v="39.664526568866293"/>
    <n v="47.263075916772301"/>
    <n v="0"/>
    <n v="1134"/>
    <s v="Rprob2"/>
    <x v="3"/>
    <n v="3.7992746739530072"/>
  </r>
  <r>
    <x v="1"/>
    <x v="1"/>
    <n v="44.035087719298247"/>
    <n v="45.838616861008077"/>
    <n v="3.349017443375637"/>
    <n v="39.273959389104128"/>
    <n v="52.403274332912041"/>
    <n v="0"/>
    <n v="1140"/>
    <s v="Rprob2"/>
    <x v="3"/>
    <n v="6.5646574719039563"/>
  </r>
  <r>
    <x v="1"/>
    <x v="2"/>
    <n v="48.211091234347037"/>
    <n v="39.632441585358848"/>
    <n v="2.6433448302813218"/>
    <n v="34.450960963920863"/>
    <n v="44.813922206796832"/>
    <n v="0"/>
    <n v="1118"/>
    <s v="Rprob2"/>
    <x v="3"/>
    <n v="5.1814806214379843"/>
  </r>
  <r>
    <x v="2"/>
    <x v="0"/>
    <n v="45.945945945945951"/>
    <n v="46.793911266212334"/>
    <n v="7.2168898273284183"/>
    <n v="32.647509562786126"/>
    <n v="60.940312969638534"/>
    <n v="0"/>
    <n v="111"/>
    <s v="Rprob2"/>
    <x v="3"/>
    <n v="14.1464017034262"/>
  </r>
  <r>
    <x v="2"/>
    <x v="1"/>
    <n v="40.517241379310342"/>
    <n v="38.900520914756292"/>
    <n v="6.8382676622197351"/>
    <n v="25.496325307335901"/>
    <n v="52.304716522176683"/>
    <n v="0"/>
    <n v="116"/>
    <s v="Rprob2"/>
    <x v="3"/>
    <n v="13.404195607420389"/>
  </r>
  <r>
    <x v="2"/>
    <x v="2"/>
    <n v="52.040816326530617"/>
    <n v="47.639376899111546"/>
    <n v="7.4268053895955246"/>
    <n v="33.081363973766159"/>
    <n v="62.197389824456948"/>
    <n v="0"/>
    <n v="98"/>
    <s v="Rprob2"/>
    <x v="3"/>
    <n v="14.558012925345389"/>
  </r>
  <r>
    <x v="3"/>
    <x v="0"/>
    <n v="30.744186046511629"/>
    <n v="28.700483925228951"/>
    <n v="1.7465115128955131"/>
    <n v="25.277007326276259"/>
    <n v="32.123960524181641"/>
    <n v="0"/>
    <n v="2150"/>
    <s v="Rprob2"/>
    <x v="3"/>
    <n v="3.423476598952691"/>
  </r>
  <r>
    <x v="3"/>
    <x v="1"/>
    <n v="32.477913336137988"/>
    <n v="29.288528528046839"/>
    <n v="1.660565133241745"/>
    <n v="26.033531653939519"/>
    <n v="32.543525402154167"/>
    <n v="0"/>
    <n v="2377"/>
    <s v="Rprob2"/>
    <x v="3"/>
    <n v="3.254996874107325"/>
  </r>
  <r>
    <x v="3"/>
    <x v="2"/>
    <n v="30.951207491375062"/>
    <n v="25.960218074118419"/>
    <n v="1.682984439859881"/>
    <n v="22.661234467659639"/>
    <n v="29.259201680577199"/>
    <n v="0"/>
    <n v="2029"/>
    <s v="Rprob2"/>
    <x v="3"/>
    <n v="3.2989836064587772"/>
  </r>
  <r>
    <x v="4"/>
    <x v="0"/>
    <n v="39.095744680851062"/>
    <n v="35.854593238071203"/>
    <n v="1.0092466909244411"/>
    <n v="33.876288255001228"/>
    <n v="37.832898221141157"/>
    <n v="0"/>
    <n v="6768"/>
    <s v="Rprob2"/>
    <x v="3"/>
    <n v="1.978304983069967"/>
  </r>
  <r>
    <x v="4"/>
    <x v="1"/>
    <n v="34.06463089238067"/>
    <n v="31.063435950747401"/>
    <n v="0.96588665533215556"/>
    <n v="29.1701298822823"/>
    <n v="32.956742019212491"/>
    <n v="0"/>
    <n v="6746"/>
    <s v="Rprob2"/>
    <x v="3"/>
    <n v="1.8933060684650951"/>
  </r>
  <r>
    <x v="4"/>
    <x v="2"/>
    <n v="36.007764477515373"/>
    <n v="33.041353131192537"/>
    <n v="1.0034226287858341"/>
    <n v="31.074445580348019"/>
    <n v="35.008260682037047"/>
    <n v="0"/>
    <n v="6182"/>
    <s v="Rprob2"/>
    <x v="3"/>
    <n v="1.9669075508445211"/>
  </r>
  <r>
    <x v="5"/>
    <x v="0"/>
    <n v="39.763708513708522"/>
    <n v="35.939677721205349"/>
    <n v="0.7850334319034572"/>
    <n v="34.400871040760762"/>
    <n v="37.478484401649943"/>
    <n v="0"/>
    <n v="11088"/>
    <s v="Rprob2"/>
    <x v="3"/>
    <n v="1.538806680444593"/>
  </r>
  <r>
    <x v="5"/>
    <x v="1"/>
    <n v="36.185539840112448"/>
    <n v="33.319597162132411"/>
    <n v="0.77926467843011127"/>
    <n v="31.7921026714824"/>
    <n v="34.847091652782417"/>
    <n v="0"/>
    <n v="11383"/>
    <s v="Rprob2"/>
    <x v="3"/>
    <n v="1.527494490650011"/>
  </r>
  <r>
    <x v="5"/>
    <x v="2"/>
    <n v="37.449809029478018"/>
    <n v="32.926512193665523"/>
    <n v="0.78862458159075355"/>
    <n v="31.380651456809911"/>
    <n v="34.472372930521118"/>
    <n v="0"/>
    <n v="10211"/>
    <s v="Rprob2"/>
    <x v="3"/>
    <n v="1.545860736855603"/>
  </r>
  <r>
    <x v="0"/>
    <x v="0"/>
    <n v="19.67567567567567"/>
    <n v="25.471449746434281"/>
    <n v="2.5428950004743731"/>
    <n v="20.486918317102319"/>
    <n v="30.45598117576624"/>
    <n v="0"/>
    <n v="925"/>
    <s v="Rprob3"/>
    <x v="4"/>
    <n v="4.9845314293319616"/>
  </r>
  <r>
    <x v="0"/>
    <x v="1"/>
    <n v="19.621513944223111"/>
    <n v="22.114008848887849"/>
    <n v="2.1899108864256949"/>
    <n v="17.821402104836981"/>
    <n v="26.406615592938721"/>
    <n v="0"/>
    <n v="1004"/>
    <s v="Rprob3"/>
    <x v="4"/>
    <n v="4.2926067440508682"/>
  </r>
  <r>
    <x v="0"/>
    <x v="2"/>
    <n v="20.02551020408163"/>
    <n v="18.562478607300871"/>
    <n v="2.063538646057439"/>
    <n v="14.51753320946677"/>
    <n v="22.60742400513497"/>
    <n v="0"/>
    <n v="784"/>
    <s v="Rprob3"/>
    <x v="4"/>
    <n v="4.0449453978341019"/>
  </r>
  <r>
    <x v="1"/>
    <x v="0"/>
    <n v="16.490299823633151"/>
    <n v="17.53743800973216"/>
    <n v="1.5827099944496159"/>
    <n v="14.43504183946944"/>
    <n v="20.639834179994889"/>
    <n v="0"/>
    <n v="1134"/>
    <s v="Rprob3"/>
    <x v="4"/>
    <n v="3.102396170262725"/>
  </r>
  <r>
    <x v="1"/>
    <x v="1"/>
    <n v="16.84210526315789"/>
    <n v="24.794027785271538"/>
    <n v="3.3491079909365031"/>
    <n v="18.229192824378039"/>
    <n v="31.358862746165041"/>
    <n v="0"/>
    <n v="1140"/>
    <s v="Rprob3"/>
    <x v="4"/>
    <n v="6.5648349608934993"/>
  </r>
  <r>
    <x v="1"/>
    <x v="2"/>
    <n v="16.010733452593922"/>
    <n v="15.66066265849522"/>
    <n v="1.497349137154685"/>
    <n v="12.725561097467271"/>
    <n v="18.595764219523179"/>
    <n v="0"/>
    <n v="1118"/>
    <s v="Rprob3"/>
    <x v="4"/>
    <n v="2.9351015610279561"/>
  </r>
  <r>
    <x v="2"/>
    <x v="0"/>
    <n v="32.432432432432442"/>
    <n v="28.476641836456039"/>
    <n v="5.8564181596453029"/>
    <n v="16.997009222991132"/>
    <n v="39.956274449920947"/>
    <n v="0"/>
    <n v="111"/>
    <s v="Rprob3"/>
    <x v="4"/>
    <n v="11.47963261346491"/>
  </r>
  <r>
    <x v="2"/>
    <x v="1"/>
    <n v="22.413793103448281"/>
    <n v="21.393268089842451"/>
    <n v="5.4830766687734327"/>
    <n v="10.64548285692795"/>
    <n v="32.141053322756953"/>
    <n v="0"/>
    <n v="116"/>
    <s v="Rprob3"/>
    <x v="4"/>
    <n v="10.7477852329145"/>
  </r>
  <r>
    <x v="2"/>
    <x v="2"/>
    <n v="23.469387755102041"/>
    <n v="19.15759405553759"/>
    <n v="5.0003552584502602"/>
    <n v="9.3559050836117681"/>
    <n v="28.9592830274634"/>
    <n v="0"/>
    <n v="98"/>
    <s v="Rprob3"/>
    <x v="4"/>
    <n v="9.8016889719258167"/>
  </r>
  <r>
    <x v="3"/>
    <x v="0"/>
    <n v="19.395348837209301"/>
    <n v="18.90309581631309"/>
    <n v="1.4991387908701279"/>
    <n v="15.96451423169049"/>
    <n v="21.841677400935691"/>
    <n v="0"/>
    <n v="2150"/>
    <s v="Rprob3"/>
    <x v="4"/>
    <n v="2.938581584622602"/>
  </r>
  <r>
    <x v="3"/>
    <x v="1"/>
    <n v="19.983172065628938"/>
    <n v="18.563902248332671"/>
    <n v="1.2524531128481149"/>
    <n v="16.10887601318101"/>
    <n v="21.018928483484341"/>
    <n v="0"/>
    <n v="2377"/>
    <s v="Rprob3"/>
    <x v="4"/>
    <n v="2.4550262351516641"/>
  </r>
  <r>
    <x v="3"/>
    <x v="2"/>
    <n v="18.876293740758999"/>
    <n v="17.228877947477319"/>
    <n v="1.491857929271162"/>
    <n v="14.30454024400999"/>
    <n v="20.153215650944649"/>
    <n v="0"/>
    <n v="2029"/>
    <s v="Rprob3"/>
    <x v="4"/>
    <n v="2.924337703467331"/>
  </r>
  <r>
    <x v="4"/>
    <x v="0"/>
    <n v="21.660756501182028"/>
    <n v="22.032206209040599"/>
    <n v="0.87667298123276227"/>
    <n v="20.313769534547291"/>
    <n v="23.75064288353391"/>
    <n v="0"/>
    <n v="6768"/>
    <s v="Rprob3"/>
    <x v="4"/>
    <n v="1.7184366744933119"/>
  </r>
  <r>
    <x v="4"/>
    <x v="1"/>
    <n v="20.130447672694931"/>
    <n v="19.90931743631856"/>
    <n v="0.83023143421228285"/>
    <n v="18.281919227691219"/>
    <n v="21.53671564494589"/>
    <n v="0"/>
    <n v="6746"/>
    <s v="Rprob3"/>
    <x v="4"/>
    <n v="1.6273982086273311"/>
  </r>
  <r>
    <x v="4"/>
    <x v="2"/>
    <n v="19.427369783241669"/>
    <n v="20.2487278287199"/>
    <n v="0.9110454407172891"/>
    <n v="18.462897905113721"/>
    <n v="22.034557752326069"/>
    <n v="0"/>
    <n v="6182"/>
    <s v="Rprob3"/>
    <x v="4"/>
    <n v="1.7858299236061721"/>
  </r>
  <r>
    <x v="5"/>
    <x v="0"/>
    <n v="20.634920634920629"/>
    <n v="21.25669773421831"/>
    <n v="0.68208243961411918"/>
    <n v="19.919693509892191"/>
    <n v="22.593701958544429"/>
    <n v="0"/>
    <n v="11088"/>
    <s v="Rprob3"/>
    <x v="4"/>
    <n v="1.337004224326116"/>
  </r>
  <r>
    <x v="5"/>
    <x v="1"/>
    <n v="19.74874813318106"/>
    <n v="20.14669475957113"/>
    <n v="0.65890692411614726"/>
    <n v="18.855122429530219"/>
    <n v="21.43826708961204"/>
    <n v="0"/>
    <n v="11383"/>
    <s v="Rprob3"/>
    <x v="4"/>
    <n v="1.2915723300409081"/>
  </r>
  <r>
    <x v="5"/>
    <x v="2"/>
    <n v="19.02849867789639"/>
    <n v="18.92306134201505"/>
    <n v="0.68106756456691153"/>
    <n v="17.58803371063415"/>
    <n v="20.258088973395949"/>
    <n v="0"/>
    <n v="10211"/>
    <s v="Rprob3"/>
    <x v="4"/>
    <n v="1.3350276313808971"/>
  </r>
  <r>
    <x v="0"/>
    <x v="0"/>
    <n v="11.56756756756757"/>
    <n v="9.8184519842494709"/>
    <n v="1.435055802092982"/>
    <n v="7.005484580151677"/>
    <n v="12.631419388347259"/>
    <n v="0"/>
    <n v="925"/>
    <s v="Rprob4"/>
    <x v="5"/>
    <n v="2.8129674040977939"/>
  </r>
  <r>
    <x v="0"/>
    <x v="1"/>
    <n v="10.0597609561753"/>
    <n v="11.255217337179079"/>
    <n v="1.6777535905070691"/>
    <n v="7.9665280931975673"/>
    <n v="14.54390658116059"/>
    <n v="0"/>
    <n v="1004"/>
    <s v="Rprob4"/>
    <x v="5"/>
    <n v="3.2886892439815121"/>
  </r>
  <r>
    <x v="0"/>
    <x v="2"/>
    <n v="9.566326530612244"/>
    <n v="10.446036648828191"/>
    <n v="1.835556108520825"/>
    <n v="6.8479822834238204"/>
    <n v="14.044091014232549"/>
    <n v="0"/>
    <n v="784"/>
    <s v="Rprob4"/>
    <x v="5"/>
    <n v="3.5980543654043671"/>
  </r>
  <r>
    <x v="1"/>
    <x v="0"/>
    <n v="13.403880070546739"/>
    <n v="13.32498918645442"/>
    <n v="1.440712128835028"/>
    <n v="10.50093436489934"/>
    <n v="16.149044008009501"/>
    <n v="0"/>
    <n v="1134"/>
    <s v="Rprob4"/>
    <x v="5"/>
    <n v="2.8240548215550798"/>
  </r>
  <r>
    <x v="1"/>
    <x v="1"/>
    <n v="11.66666666666667"/>
    <n v="10.112894930098509"/>
    <n v="2.165289410930022"/>
    <n v="5.8685505662277411"/>
    <n v="14.357239293969281"/>
    <n v="0"/>
    <n v="1140"/>
    <s v="Rprob4"/>
    <x v="5"/>
    <n v="4.2443443638707699"/>
  </r>
  <r>
    <x v="1"/>
    <x v="2"/>
    <n v="11.80679785330948"/>
    <n v="11.76043391420705"/>
    <n v="2.2053779024559059"/>
    <n v="7.4374554160492128"/>
    <n v="16.083412412364879"/>
    <n v="0"/>
    <n v="1118"/>
    <s v="Rprob4"/>
    <x v="5"/>
    <n v="4.322978498157835"/>
  </r>
  <r>
    <x v="2"/>
    <x v="0"/>
    <n v="15.31531531531531"/>
    <n v="12.69932882509074"/>
    <n v="4.3583578089173498"/>
    <n v="4.1561638596595021"/>
    <n v="21.242493790521991"/>
    <n v="0"/>
    <n v="111"/>
    <s v="Rprob4"/>
    <x v="5"/>
    <n v="8.5431649654312434"/>
  </r>
  <r>
    <x v="2"/>
    <x v="1"/>
    <n v="12.931034482758619"/>
    <n v="9.8976380970079543"/>
    <n v="2.4507740616471891"/>
    <n v="5.0936940961895383"/>
    <n v="14.701582097826369"/>
    <n v="0"/>
    <n v="116"/>
    <s v="Rprob4"/>
    <x v="5"/>
    <n v="4.8039440008184169"/>
  </r>
  <r>
    <x v="2"/>
    <x v="2"/>
    <n v="8.1632653061224492"/>
    <n v="14.99731106850215"/>
    <n v="6.3635194814059011"/>
    <n v="2.5235496056291291"/>
    <n v="27.471072531375171"/>
    <n v="0"/>
    <n v="98"/>
    <s v="Rprob4"/>
    <x v="5"/>
    <n v="12.47376146287302"/>
  </r>
  <r>
    <x v="3"/>
    <x v="0"/>
    <n v="18.13953488372093"/>
    <n v="17.34086310451243"/>
    <n v="1.2965988889016999"/>
    <n v="14.79929614568724"/>
    <n v="19.882430063337619"/>
    <n v="0"/>
    <n v="2150"/>
    <s v="Rprob4"/>
    <x v="5"/>
    <n v="2.541566958825189"/>
  </r>
  <r>
    <x v="3"/>
    <x v="1"/>
    <n v="15.523769457299119"/>
    <n v="15.28323344895624"/>
    <n v="1.2665139425929439"/>
    <n v="12.80064553859499"/>
    <n v="17.765821359317489"/>
    <n v="0"/>
    <n v="2377"/>
    <s v="Rprob4"/>
    <x v="5"/>
    <n v="2.4825879103612531"/>
  </r>
  <r>
    <x v="3"/>
    <x v="2"/>
    <n v="16.165598817151309"/>
    <n v="16.310407381488261"/>
    <n v="1.470528198164303"/>
    <n v="13.42788018534657"/>
    <n v="19.192934577629948"/>
    <n v="0"/>
    <n v="2029"/>
    <s v="Rprob4"/>
    <x v="5"/>
    <n v="2.882527196141691"/>
  </r>
  <r>
    <x v="4"/>
    <x v="0"/>
    <n v="14.923167848699761"/>
    <n v="13.723071463583709"/>
    <n v="0.72125596070974662"/>
    <n v="12.30928009426642"/>
    <n v="15.136862832901"/>
    <n v="0"/>
    <n v="6768"/>
    <s v="Rprob4"/>
    <x v="5"/>
    <n v="1.413791369317289"/>
  </r>
  <r>
    <x v="4"/>
    <x v="1"/>
    <n v="12.540764897717169"/>
    <n v="12.09067888120639"/>
    <n v="0.71533528815288006"/>
    <n v="10.68849712978615"/>
    <n v="13.49286063262662"/>
    <n v="0"/>
    <n v="6746"/>
    <s v="Rprob4"/>
    <x v="5"/>
    <n v="1.4021817514202359"/>
  </r>
  <r>
    <x v="4"/>
    <x v="2"/>
    <n v="12.97314784859269"/>
    <n v="11.70913218224241"/>
    <n v="0.69705087594669501"/>
    <n v="10.342774087566671"/>
    <n v="13.07549027691816"/>
    <n v="0"/>
    <n v="6182"/>
    <s v="Rprob4"/>
    <x v="5"/>
    <n v="1.366358094675747"/>
  </r>
  <r>
    <x v="5"/>
    <x v="0"/>
    <n v="15.115440115440119"/>
    <n v="14.282793633533609"/>
    <n v="0.55713190875862839"/>
    <n v="13.19071491657005"/>
    <n v="15.37487235049716"/>
    <n v="0"/>
    <n v="11088"/>
    <s v="Rprob4"/>
    <x v="5"/>
    <n v="1.092078716963554"/>
  </r>
  <r>
    <x v="5"/>
    <x v="1"/>
    <n v="12.861284371431079"/>
    <n v="12.680824776594379"/>
    <n v="0.56818464529646506"/>
    <n v="11.567083913719999"/>
    <n v="13.794565639468759"/>
    <n v="0"/>
    <n v="11383"/>
    <s v="Rprob4"/>
    <x v="5"/>
    <n v="1.1137408628743819"/>
  </r>
  <r>
    <x v="5"/>
    <x v="2"/>
    <n v="13.172069336989519"/>
    <n v="12.87503642946514"/>
    <n v="0.60438038047814646"/>
    <n v="11.690330902758831"/>
    <n v="14.05974195617145"/>
    <n v="0"/>
    <n v="10211"/>
    <s v="Rprob4"/>
    <x v="5"/>
    <n v="1.1847055267063089"/>
  </r>
  <r>
    <x v="0"/>
    <x v="0"/>
    <n v="3.1351351351351351"/>
    <n v="4.4076667759574644"/>
    <n v="1.3093217275026441"/>
    <n v="1.8411607658285869"/>
    <n v="6.9741727860863412"/>
    <n v="0"/>
    <n v="925"/>
    <s v="Rprob5"/>
    <x v="6"/>
    <n v="2.5665060101288768"/>
  </r>
  <r>
    <x v="0"/>
    <x v="1"/>
    <n v="3.9840637450199199"/>
    <n v="6.2209052525184054"/>
    <n v="1.45046461656655"/>
    <n v="3.3777419833302891"/>
    <n v="9.0640685217065204"/>
    <n v="0"/>
    <n v="1004"/>
    <s v="Rprob5"/>
    <x v="6"/>
    <n v="2.8431632691881159"/>
  </r>
  <r>
    <x v="0"/>
    <x v="2"/>
    <n v="2.4234693877551021"/>
    <n v="1.6704955650974029"/>
    <n v="0.39279532861646221"/>
    <n v="0.90053874368604026"/>
    <n v="2.4404523865087659"/>
    <n v="0"/>
    <n v="784"/>
    <s v="Rprob5"/>
    <x v="6"/>
    <n v="0.76995682141136268"/>
  </r>
  <r>
    <x v="1"/>
    <x v="0"/>
    <n v="2.55731922398589"/>
    <n v="2.0973637806718108"/>
    <n v="0.59239796054361482"/>
    <n v="0.93615726115332554"/>
    <n v="3.2585703001902968"/>
    <n v="0"/>
    <n v="1134"/>
    <s v="Rprob5"/>
    <x v="6"/>
    <n v="1.161206519518486"/>
  </r>
  <r>
    <x v="1"/>
    <x v="1"/>
    <n v="2.0175438596491229"/>
    <n v="1.9581157245084859"/>
    <n v="0.58575502746522856"/>
    <n v="0.80993385243108218"/>
    <n v="3.1062975965858892"/>
    <n v="0"/>
    <n v="1140"/>
    <s v="Rprob5"/>
    <x v="6"/>
    <n v="1.148181872077404"/>
  </r>
  <r>
    <x v="1"/>
    <x v="2"/>
    <n v="2.5939177101967799"/>
    <n v="2.0979897019163141"/>
    <n v="0.58634257220551089"/>
    <n v="0.94864186027144604"/>
    <n v="3.2473375435611822"/>
    <n v="0"/>
    <n v="1118"/>
    <s v="Rprob5"/>
    <x v="6"/>
    <n v="1.1493478416448679"/>
  </r>
  <r>
    <x v="2"/>
    <x v="0"/>
    <n v="2.7027027027027031"/>
    <n v="1.6258304698828721"/>
    <n v="0.97508370671777778"/>
    <n v="-0.28550892142411682"/>
    <n v="3.5371698611898621"/>
    <n v="1"/>
    <n v="111"/>
    <s v="Rprob5"/>
    <x v="6"/>
    <n v="1.91133939130699"/>
  </r>
  <r>
    <x v="2"/>
    <x v="1"/>
    <n v="3.4482758620689649"/>
    <n v="2.8880943798109842"/>
    <n v="1.418636750603222"/>
    <n v="0.107319271223285"/>
    <n v="5.6688694883986832"/>
    <n v="0"/>
    <n v="116"/>
    <s v="Rprob5"/>
    <x v="6"/>
    <n v="2.7807751085876991"/>
  </r>
  <r>
    <x v="2"/>
    <x v="2"/>
    <n v="3.0612244897959182"/>
    <n v="2.2854425867321271"/>
    <n v="1.301045425815081"/>
    <n v="-0.26486473006010453"/>
    <n v="4.8357499035243583"/>
    <n v="1"/>
    <n v="98"/>
    <s v="Rprob5"/>
    <x v="6"/>
    <n v="2.5503073167922321"/>
  </r>
  <r>
    <x v="3"/>
    <x v="0"/>
    <n v="5.8139534883720927"/>
    <n v="4.5272548621837192"/>
    <n v="0.66403660306188961"/>
    <n v="3.225623722254086"/>
    <n v="5.8288860021133519"/>
    <n v="0"/>
    <n v="2150"/>
    <s v="Rprob5"/>
    <x v="6"/>
    <n v="1.301631139929633"/>
  </r>
  <r>
    <x v="3"/>
    <x v="1"/>
    <n v="5.3428691628102651"/>
    <n v="4.3336341254899748"/>
    <n v="0.63848354015815623"/>
    <n v="3.0820951850531082"/>
    <n v="5.585173065926841"/>
    <n v="0"/>
    <n v="2377"/>
    <s v="Rprob5"/>
    <x v="6"/>
    <n v="1.2515389404368671"/>
  </r>
  <r>
    <x v="3"/>
    <x v="2"/>
    <n v="5.27353376047314"/>
    <n v="2.9144652760498939"/>
    <n v="0.43427156884770007"/>
    <n v="2.0632067899649171"/>
    <n v="3.7657237621348711"/>
    <n v="0"/>
    <n v="2029"/>
    <s v="Rprob5"/>
    <x v="6"/>
    <n v="0.85125848608497734"/>
  </r>
  <r>
    <x v="4"/>
    <x v="0"/>
    <n v="3.3835697399527191"/>
    <n v="2.782503515199763"/>
    <n v="0.33095733225786428"/>
    <n v="2.1337676357790851"/>
    <n v="3.43123939462044"/>
    <n v="0"/>
    <n v="6768"/>
    <s v="Rprob5"/>
    <x v="6"/>
    <n v="0.64873587942067723"/>
  </r>
  <r>
    <x v="4"/>
    <x v="1"/>
    <n v="2.5496590572190931"/>
    <n v="2.2256796670815762"/>
    <n v="0.32718079766574609"/>
    <n v="1.584348320089535"/>
    <n v="2.8670110140736158"/>
    <n v="0"/>
    <n v="6746"/>
    <s v="Rprob5"/>
    <x v="6"/>
    <n v="0.6413313469920402"/>
  </r>
  <r>
    <x v="4"/>
    <x v="2"/>
    <n v="3.251374959560013"/>
    <n v="3.3661696939031711"/>
    <n v="0.40567954633945019"/>
    <n v="2.5709572479931508"/>
    <n v="4.1613821398131901"/>
    <n v="0"/>
    <n v="6182"/>
    <s v="Rprob5"/>
    <x v="6"/>
    <n v="0.79521244591001938"/>
  </r>
  <r>
    <x v="5"/>
    <x v="0"/>
    <n v="3.7427849927849932"/>
    <n v="3.3057899267619621"/>
    <n v="0.28191315743558693"/>
    <n v="2.753189448441876"/>
    <n v="3.858390405082047"/>
    <n v="0"/>
    <n v="11088"/>
    <s v="Rprob5"/>
    <x v="6"/>
    <n v="0.55260047832008574"/>
  </r>
  <r>
    <x v="5"/>
    <x v="1"/>
    <n v="3.2153210928577698"/>
    <n v="3.1176007762429512"/>
    <n v="0.28337456323118659"/>
    <n v="2.5621372782720102"/>
    <n v="3.6730642742138921"/>
    <n v="0"/>
    <n v="11383"/>
    <s v="Rprob5"/>
    <x v="6"/>
    <n v="0.55546349797094086"/>
  </r>
  <r>
    <x v="5"/>
    <x v="2"/>
    <n v="3.51581627656449"/>
    <n v="2.995798081747274"/>
    <n v="0.26219672085225748"/>
    <n v="2.481840457854529"/>
    <n v="3.5097557056400182"/>
    <n v="0"/>
    <n v="10211"/>
    <s v="Rprob5"/>
    <x v="6"/>
    <n v="0.51395762389274424"/>
  </r>
  <r>
    <x v="0"/>
    <x v="0"/>
    <n v="12.43243243243243"/>
    <n v="12.047732354104051"/>
    <n v="1.8383875548281039"/>
    <n v="8.4441621930773501"/>
    <n v="15.65130251513075"/>
    <n v="0"/>
    <n v="925"/>
    <s v="Rprob6"/>
    <x v="7"/>
    <n v="3.603570161026699"/>
  </r>
  <r>
    <x v="0"/>
    <x v="1"/>
    <n v="9.0637450199203187"/>
    <n v="6.3174254686146707"/>
    <n v="0.9601004281419081"/>
    <n v="4.435461413202904"/>
    <n v="8.1993895240264383"/>
    <n v="0"/>
    <n v="1004"/>
    <s v="Rprob6"/>
    <x v="7"/>
    <n v="1.8819640554117669"/>
  </r>
  <r>
    <x v="0"/>
    <x v="2"/>
    <n v="10.969387755102041"/>
    <n v="9.6944773239996849"/>
    <n v="1.5966846055260759"/>
    <n v="6.564658524989178"/>
    <n v="12.824296123010191"/>
    <n v="0"/>
    <n v="784"/>
    <s v="Rprob6"/>
    <x v="7"/>
    <n v="3.1298187990105069"/>
  </r>
  <r>
    <x v="1"/>
    <x v="0"/>
    <n v="21.340388007054671"/>
    <n v="15.954277413201639"/>
    <n v="2.3058312268664229"/>
    <n v="11.434433605688289"/>
    <n v="20.474121220714999"/>
    <n v="0"/>
    <n v="1134"/>
    <s v="Rprob6"/>
    <x v="7"/>
    <n v="4.5198438075133573"/>
  </r>
  <r>
    <x v="1"/>
    <x v="1"/>
    <n v="19.82456140350877"/>
    <n v="14.21435622432754"/>
    <n v="2.2383878019137891"/>
    <n v="9.8267262829197204"/>
    <n v="18.601986165735369"/>
    <n v="0"/>
    <n v="1140"/>
    <s v="Rprob6"/>
    <x v="7"/>
    <n v="4.3876299414078224"/>
  </r>
  <r>
    <x v="1"/>
    <x v="2"/>
    <n v="19.94633273703041"/>
    <n v="14.64702458908981"/>
    <n v="2.6571343429977401"/>
    <n v="9.4385137852478174"/>
    <n v="19.855535392931799"/>
    <n v="0"/>
    <n v="1118"/>
    <s v="Rprob6"/>
    <x v="7"/>
    <n v="5.2085108038419916"/>
  </r>
  <r>
    <x v="2"/>
    <x v="0"/>
    <n v="9.9099099099099099"/>
    <n v="12.778839387530709"/>
    <n v="5.3533468135135518"/>
    <n v="2.285317067853891"/>
    <n v="23.272361707207519"/>
    <n v="0"/>
    <n v="111"/>
    <s v="Rprob6"/>
    <x v="7"/>
    <n v="10.493522319676821"/>
  </r>
  <r>
    <x v="2"/>
    <x v="1"/>
    <n v="5.1724137931034484"/>
    <n v="3.3994257424332401"/>
    <n v="1.4789643451986461"/>
    <n v="0.50039804146021494"/>
    <n v="6.298453443406264"/>
    <n v="0"/>
    <n v="116"/>
    <s v="Rprob6"/>
    <x v="7"/>
    <n v="2.8990277009730252"/>
  </r>
  <r>
    <x v="2"/>
    <x v="2"/>
    <n v="4.0816326530612246"/>
    <n v="2.0283470843367559"/>
    <n v="1.145805898826836"/>
    <n v="-0.21765994156789539"/>
    <n v="4.2743541102414078"/>
    <n v="1"/>
    <n v="98"/>
    <s v="Rprob6"/>
    <x v="7"/>
    <n v="2.246007025904651"/>
  </r>
  <r>
    <x v="3"/>
    <x v="0"/>
    <n v="23.302325581395351"/>
    <n v="18.881698195238851"/>
    <n v="1.5769092348233711"/>
    <n v="15.79067255685638"/>
    <n v="21.97272383362133"/>
    <n v="0"/>
    <n v="2150"/>
    <s v="Rprob6"/>
    <x v="7"/>
    <n v="3.0910256383824781"/>
  </r>
  <r>
    <x v="3"/>
    <x v="1"/>
    <n v="20.319730753050059"/>
    <n v="14.283838203796391"/>
    <n v="1.105274948132539"/>
    <n v="12.117306804827891"/>
    <n v="16.450369602764891"/>
    <n v="0"/>
    <n v="2377"/>
    <s v="Rprob6"/>
    <x v="7"/>
    <n v="2.1665313989684991"/>
  </r>
  <r>
    <x v="3"/>
    <x v="2"/>
    <n v="21.340561853129621"/>
    <n v="14.67219597279203"/>
    <n v="1.353032167418907"/>
    <n v="12.019984322102029"/>
    <n v="17.324407623482031"/>
    <n v="0"/>
    <n v="2029"/>
    <s v="Rprob6"/>
    <x v="7"/>
    <n v="2.6522116506900009"/>
  </r>
  <r>
    <x v="4"/>
    <x v="0"/>
    <n v="16.578014184397158"/>
    <n v="12.66617719696279"/>
    <n v="0.65323424432226351"/>
    <n v="11.385720622494389"/>
    <n v="13.946633771431189"/>
    <n v="0"/>
    <n v="6768"/>
    <s v="Rprob6"/>
    <x v="7"/>
    <n v="1.2804565744684"/>
  </r>
  <r>
    <x v="4"/>
    <x v="1"/>
    <n v="14.853246368218199"/>
    <n v="12.325449231094749"/>
    <n v="0.68952384860209925"/>
    <n v="10.973862396653161"/>
    <n v="13.67703606553634"/>
    <n v="0"/>
    <n v="6746"/>
    <s v="Rprob6"/>
    <x v="7"/>
    <n v="1.35158683444159"/>
  </r>
  <r>
    <x v="4"/>
    <x v="2"/>
    <n v="16.143642834034299"/>
    <n v="12.67762468951055"/>
    <n v="0.67349235976231492"/>
    <n v="11.3574459633685"/>
    <n v="13.9978034156526"/>
    <n v="0"/>
    <n v="6182"/>
    <s v="Rprob6"/>
    <x v="7"/>
    <n v="1.3201787261420519"/>
  </r>
  <r>
    <x v="5"/>
    <x v="0"/>
    <n v="17.956349206349209"/>
    <n v="14.4619636518046"/>
    <n v="0.60178624420888061"/>
    <n v="13.282354408230161"/>
    <n v="15.64157289537904"/>
    <n v="0"/>
    <n v="11088"/>
    <s v="Rprob6"/>
    <x v="7"/>
    <n v="1.1796092435744421"/>
  </r>
  <r>
    <x v="5"/>
    <x v="1"/>
    <n v="15.88333479750505"/>
    <n v="12.366885102237919"/>
    <n v="0.52144867048292642"/>
    <n v="11.34475488978677"/>
    <n v="13.389015314689059"/>
    <n v="0"/>
    <n v="11383"/>
    <s v="Rprob6"/>
    <x v="7"/>
    <n v="1.022130212451144"/>
  </r>
  <r>
    <x v="5"/>
    <x v="2"/>
    <n v="17.079620017628049"/>
    <n v="13.01099308367233"/>
    <n v="0.57980897908949258"/>
    <n v="11.87445238157702"/>
    <n v="14.14753378576764"/>
    <n v="0"/>
    <n v="10211"/>
    <s v="Rprob6"/>
    <x v="7"/>
    <n v="1.136540702095312"/>
  </r>
  <r>
    <x v="0"/>
    <x v="0"/>
    <n v="2.2702702702702702"/>
    <n v="1.5400571901171971"/>
    <n v="0.33998627527587449"/>
    <n v="0.87362295892087671"/>
    <n v="2.2064914213135181"/>
    <n v="0"/>
    <n v="925"/>
    <s v="Rprob7"/>
    <x v="8"/>
    <n v="0.66643423119632039"/>
  </r>
  <r>
    <x v="0"/>
    <x v="1"/>
    <n v="2.689243027888446"/>
    <n v="2.8487458503358569"/>
    <n v="0.84867991846296686"/>
    <n v="1.1851853994899579"/>
    <n v="4.5123063011817557"/>
    <n v="0"/>
    <n v="1004"/>
    <s v="Rprob7"/>
    <x v="8"/>
    <n v="1.663560450845899"/>
  </r>
  <r>
    <x v="0"/>
    <x v="2"/>
    <n v="2.6785714285714279"/>
    <n v="1.8878277004961761"/>
    <n v="0.41498573216742818"/>
    <n v="1.074373282908917"/>
    <n v="2.7012821180834341"/>
    <n v="0"/>
    <n v="784"/>
    <s v="Rprob7"/>
    <x v="8"/>
    <n v="0.81345441758725845"/>
  </r>
  <r>
    <x v="1"/>
    <x v="0"/>
    <n v="3.8800705467372132"/>
    <n v="2.427416813830451"/>
    <n v="0.59024432166593088"/>
    <n v="1.2704318137499471"/>
    <n v="3.5844018139109561"/>
    <n v="0"/>
    <n v="1134"/>
    <s v="Rprob7"/>
    <x v="8"/>
    <n v="1.1569850000805051"/>
  </r>
  <r>
    <x v="1"/>
    <x v="1"/>
    <n v="3.6842105263157889"/>
    <n v="2.1671538847237972"/>
    <n v="0.53269053184171056"/>
    <n v="1.1229876660664071"/>
    <n v="3.211320103381186"/>
    <n v="0"/>
    <n v="1140"/>
    <s v="Rprob7"/>
    <x v="8"/>
    <n v="1.0441662186573899"/>
  </r>
  <r>
    <x v="1"/>
    <x v="2"/>
    <n v="3.3989266547406078"/>
    <n v="1.9999968084272619"/>
    <n v="0.51432885881752699"/>
    <n v="0.99181014111087407"/>
    <n v="3.008183475743651"/>
    <n v="0"/>
    <n v="1118"/>
    <s v="Rprob7"/>
    <x v="8"/>
    <n v="1.008186667316388"/>
  </r>
  <r>
    <x v="2"/>
    <x v="0"/>
    <n v="6.3063063063063058"/>
    <n v="4.6030383233356522"/>
    <n v="1.6749252920379081"/>
    <n v="1.3198835889134559"/>
    <n v="7.8861930577578478"/>
    <n v="0"/>
    <n v="111"/>
    <s v="Rprob7"/>
    <x v="8"/>
    <n v="3.2831547344221961"/>
  </r>
  <r>
    <x v="2"/>
    <x v="1"/>
    <n v="3.4482758620689649"/>
    <n v="2.2732854254080661"/>
    <n v="1.2405958914560979"/>
    <n v="-0.15849859069780381"/>
    <n v="4.7050694415139356"/>
    <n v="1"/>
    <n v="116"/>
    <s v="Rprob7"/>
    <x v="8"/>
    <n v="2.4317840161058699"/>
  </r>
  <r>
    <x v="2"/>
    <x v="2"/>
    <n v="4.0816326530612246"/>
    <n v="3.0472567823095029"/>
    <n v="1.4915484111829169"/>
    <n v="0.12352579574034241"/>
    <n v="5.970987768878663"/>
    <n v="0"/>
    <n v="98"/>
    <s v="Rprob7"/>
    <x v="8"/>
    <n v="2.923730986569161"/>
  </r>
  <r>
    <x v="3"/>
    <x v="0"/>
    <n v="4.8372093023255811"/>
    <n v="5.0902999008460199"/>
    <n v="1.0606640415990909"/>
    <n v="3.011207665292972"/>
    <n v="7.1693921363990691"/>
    <n v="0"/>
    <n v="2150"/>
    <s v="Rprob7"/>
    <x v="8"/>
    <n v="2.0790922355530488"/>
  </r>
  <r>
    <x v="3"/>
    <x v="1"/>
    <n v="3.7862852334875892"/>
    <n v="3.3847927400765752"/>
    <n v="0.80863811147459508"/>
    <n v="1.7997212048243201"/>
    <n v="4.9698642753288311"/>
    <n v="0"/>
    <n v="2377"/>
    <s v="Rprob7"/>
    <x v="8"/>
    <n v="1.585071535252256"/>
  </r>
  <r>
    <x v="3"/>
    <x v="2"/>
    <n v="3.8935436175455891"/>
    <n v="3.7018911914275749"/>
    <n v="1.067665970181388"/>
    <n v="1.609053937925963"/>
    <n v="5.7947284449291887"/>
    <n v="0"/>
    <n v="2029"/>
    <s v="Rprob7"/>
    <x v="8"/>
    <n v="2.0928372535016129"/>
  </r>
  <r>
    <x v="4"/>
    <x v="0"/>
    <n v="4.6394799054373523"/>
    <n v="4.2757224885124394"/>
    <n v="0.43801076211440759"/>
    <n v="3.417142637697669"/>
    <n v="5.134302339327208"/>
    <n v="0"/>
    <n v="6768"/>
    <s v="Rprob7"/>
    <x v="8"/>
    <n v="0.85857985081476962"/>
  </r>
  <r>
    <x v="4"/>
    <x v="1"/>
    <n v="4.1061369700563297"/>
    <n v="3.577752659273556"/>
    <n v="0.36988235429932409"/>
    <n v="2.852718824146967"/>
    <n v="4.302786494400145"/>
    <n v="0"/>
    <n v="6746"/>
    <s v="Rprob7"/>
    <x v="8"/>
    <n v="0.72503383512658937"/>
  </r>
  <r>
    <x v="4"/>
    <x v="2"/>
    <n v="4.3675186023940471"/>
    <n v="4.468513028296397"/>
    <n v="0.49550857985022401"/>
    <n v="3.4972178439382731"/>
    <n v="5.4398082126545209"/>
    <n v="0"/>
    <n v="6182"/>
    <s v="Rprob7"/>
    <x v="8"/>
    <n v="0.97129518435812434"/>
  </r>
  <r>
    <x v="5"/>
    <x v="0"/>
    <n v="4.4191919191919196"/>
    <n v="4.1196019839317701"/>
    <n v="0.37485564854833958"/>
    <n v="3.384817511390334"/>
    <n v="4.8543864564732049"/>
    <n v="0"/>
    <n v="11088"/>
    <s v="Rprob7"/>
    <x v="8"/>
    <n v="0.73478447254143531"/>
  </r>
  <r>
    <x v="5"/>
    <x v="1"/>
    <n v="3.8654133356760081"/>
    <n v="3.3380055586425361"/>
    <n v="0.30945212002790429"/>
    <n v="2.7314255075425011"/>
    <n v="3.9445856097425711"/>
    <n v="0"/>
    <n v="11383"/>
    <s v="Rprob7"/>
    <x v="8"/>
    <n v="0.60658005110003499"/>
  </r>
  <r>
    <x v="5"/>
    <x v="2"/>
    <n v="4.0348643619625886"/>
    <n v="3.842040962585529"/>
    <n v="0.40134527926964692"/>
    <n v="3.0553245405665481"/>
    <n v="4.6287573846045094"/>
    <n v="0"/>
    <n v="10211"/>
    <s v="Rprob7"/>
    <x v="8"/>
    <n v="0.78671642201898062"/>
  </r>
  <r>
    <x v="0"/>
    <x v="0"/>
    <n v="3.1351351351351351"/>
    <n v="2.222754573598904"/>
    <n v="0.41078271375194869"/>
    <n v="1.4175465933476961"/>
    <n v="3.027962553850112"/>
    <n v="0"/>
    <n v="925"/>
    <s v="Rprob8"/>
    <x v="9"/>
    <n v="0.80520798025120777"/>
  </r>
  <r>
    <x v="0"/>
    <x v="1"/>
    <n v="2.689243027888446"/>
    <n v="2.2817680384088588"/>
    <n v="0.64881582486554701"/>
    <n v="1.009976020419239"/>
    <n v="3.5535600563984802"/>
    <n v="0"/>
    <n v="1004"/>
    <s v="Rprob8"/>
    <x v="9"/>
    <n v="1.2717920179896209"/>
  </r>
  <r>
    <x v="0"/>
    <x v="2"/>
    <n v="2.806122448979592"/>
    <n v="5.318796866804151"/>
    <n v="1.60848061009798"/>
    <n v="2.165855557102065"/>
    <n v="8.4717381765062392"/>
    <n v="0"/>
    <n v="784"/>
    <s v="Rprob8"/>
    <x v="9"/>
    <n v="3.1529413097020869"/>
  </r>
  <r>
    <x v="1"/>
    <x v="0"/>
    <n v="3.5273368606701938"/>
    <n v="3.5728713734446629"/>
    <n v="0.80937997764043879"/>
    <n v="1.986341085694614"/>
    <n v="5.1594016611947122"/>
    <n v="0"/>
    <n v="1134"/>
    <s v="Rprob8"/>
    <x v="9"/>
    <n v="1.5865302877500489"/>
  </r>
  <r>
    <x v="1"/>
    <x v="1"/>
    <n v="2.6315789473684208"/>
    <n v="2.3294703703983619"/>
    <n v="0.60492820767262279"/>
    <n v="1.1437057258102949"/>
    <n v="3.51523501498643"/>
    <n v="0"/>
    <n v="1140"/>
    <s v="Rprob8"/>
    <x v="9"/>
    <n v="1.185764644588067"/>
  </r>
  <r>
    <x v="1"/>
    <x v="2"/>
    <n v="2.8622540250447228"/>
    <n v="2.1207687116758378"/>
    <n v="0.57584233922791239"/>
    <n v="0.99200341116247248"/>
    <n v="3.2495340121892031"/>
    <n v="0"/>
    <n v="1118"/>
    <s v="Rprob8"/>
    <x v="9"/>
    <n v="1.1287653005133651"/>
  </r>
  <r>
    <x v="2"/>
    <x v="0"/>
    <n v="5.4054054054054053"/>
    <n v="7.0651083855503094"/>
    <n v="4.0402960113190689"/>
    <n v="-0.8545982670907073"/>
    <n v="14.98481503819132"/>
    <n v="1"/>
    <n v="111"/>
    <s v="Rprob8"/>
    <x v="9"/>
    <n v="7.9197066526410147"/>
  </r>
  <r>
    <x v="2"/>
    <x v="1"/>
    <n v="7.7586206896551726"/>
    <n v="6.180305481694397"/>
    <n v="1.9985975002530341"/>
    <n v="2.2627062947100942"/>
    <n v="10.0979046686787"/>
    <n v="0"/>
    <n v="116"/>
    <s v="Rprob8"/>
    <x v="9"/>
    <n v="3.9175991869843041"/>
  </r>
  <r>
    <x v="2"/>
    <x v="2"/>
    <n v="10.204081632653059"/>
    <n v="6.5992322578010114"/>
    <n v="2.088005200627669"/>
    <n v="2.5063275559341038"/>
    <n v="10.69213695966792"/>
    <n v="0"/>
    <n v="98"/>
    <s v="Rprob8"/>
    <x v="9"/>
    <n v="4.0929047018669067"/>
  </r>
  <r>
    <x v="3"/>
    <x v="0"/>
    <n v="5.2093023255813957"/>
    <n v="4.3646493996603546"/>
    <n v="0.5814987810411224"/>
    <n v="3.2248072317072971"/>
    <n v="5.5044915676134121"/>
    <n v="0"/>
    <n v="2150"/>
    <s v="Rprob8"/>
    <x v="9"/>
    <n v="1.1398421679530579"/>
  </r>
  <r>
    <x v="3"/>
    <x v="1"/>
    <n v="4.2911232646192694"/>
    <n v="4.0195149110862483"/>
    <n v="0.56445649737416725"/>
    <n v="2.9130818674538612"/>
    <n v="5.1259479547186348"/>
    <n v="0"/>
    <n v="2377"/>
    <s v="Rprob8"/>
    <x v="9"/>
    <n v="1.106433043632387"/>
  </r>
  <r>
    <x v="3"/>
    <x v="2"/>
    <n v="4.4356826022671267"/>
    <n v="5.2575842323218946"/>
    <n v="0.9804097970350274"/>
    <n v="3.3357864001925539"/>
    <n v="7.1793820644512358"/>
    <n v="0"/>
    <n v="2029"/>
    <s v="Rprob8"/>
    <x v="9"/>
    <n v="1.921797832129341"/>
  </r>
  <r>
    <x v="4"/>
    <x v="0"/>
    <n v="3.959810874704492"/>
    <n v="4.284289464767661"/>
    <n v="0.4669884463012573"/>
    <n v="3.368908142578074"/>
    <n v="5.1996707869572463"/>
    <n v="0"/>
    <n v="6768"/>
    <s v="Rprob8"/>
    <x v="9"/>
    <n v="0.9153813221895859"/>
  </r>
  <r>
    <x v="4"/>
    <x v="1"/>
    <n v="4.0320189742069381"/>
    <n v="4.0594160845312093"/>
    <n v="0.42507324707100652"/>
    <n v="3.2261984872294409"/>
    <n v="4.8926336818329768"/>
    <n v="0"/>
    <n v="6746"/>
    <s v="Rprob8"/>
    <x v="9"/>
    <n v="0.8332175973017677"/>
  </r>
  <r>
    <x v="4"/>
    <x v="2"/>
    <n v="3.704302814623099"/>
    <n v="4.2138875761288048"/>
    <n v="0.48879926350732472"/>
    <n v="3.2557439837293161"/>
    <n v="5.1720311685282931"/>
    <n v="0"/>
    <n v="6182"/>
    <s v="Rprob8"/>
    <x v="9"/>
    <n v="0.95814359239948865"/>
  </r>
  <r>
    <x v="5"/>
    <x v="0"/>
    <n v="4.1035353535353538"/>
    <n v="4.1090001535726861"/>
    <n v="0.3172906511969667"/>
    <n v="3.4870534263859749"/>
    <n v="4.7309468807593973"/>
    <n v="0"/>
    <n v="11088"/>
    <s v="Rprob8"/>
    <x v="9"/>
    <n v="0.62194672718671118"/>
  </r>
  <r>
    <x v="5"/>
    <x v="1"/>
    <n v="3.8654133356760081"/>
    <n v="3.7810927022137668"/>
    <n v="0.2909308224363919"/>
    <n v="3.2108176201618859"/>
    <n v="4.3513677842656486"/>
    <n v="0"/>
    <n v="11383"/>
    <s v="Rprob8"/>
    <x v="9"/>
    <n v="0.57027508205188115"/>
  </r>
  <r>
    <x v="5"/>
    <x v="2"/>
    <n v="3.7508569190089118"/>
    <n v="4.4333559916152661"/>
    <n v="0.40253198992856742"/>
    <n v="3.644313381120226"/>
    <n v="5.2223986021103066"/>
    <n v="0"/>
    <n v="10211"/>
    <s v="Rprob8"/>
    <x v="9"/>
    <n v="0.7890426104950401"/>
  </r>
  <r>
    <x v="0"/>
    <x v="0"/>
    <n v="63.891891891891888"/>
    <n v="68.723268265567427"/>
    <n v="2.2723855242465429"/>
    <n v="64.268984048935238"/>
    <n v="73.177552482199616"/>
    <n v="0"/>
    <n v="925"/>
    <s v="rproblem"/>
    <x v="10"/>
    <n v="4.4542842166321872"/>
  </r>
  <r>
    <x v="0"/>
    <x v="1"/>
    <n v="61.952191235059757"/>
    <n v="61.609546718409817"/>
    <n v="2.4560555152786732"/>
    <n v="56.795250148627318"/>
    <n v="66.423843288192302"/>
    <n v="0"/>
    <n v="1004"/>
    <s v="rproblem"/>
    <x v="10"/>
    <n v="4.8142965697824947"/>
  </r>
  <r>
    <x v="0"/>
    <x v="2"/>
    <n v="58.801020408163261"/>
    <n v="57.415086904653947"/>
    <n v="2.8329165546135862"/>
    <n v="51.862008069941737"/>
    <n v="62.968165739366157"/>
    <n v="0"/>
    <n v="784"/>
    <s v="rproblem"/>
    <x v="10"/>
    <n v="5.5530788347122106"/>
  </r>
  <r>
    <x v="1"/>
    <x v="0"/>
    <n v="65.608465608465607"/>
    <n v="58.320955088242009"/>
    <n v="2.644207460107955"/>
    <n v="53.137833021415261"/>
    <n v="63.504077155068757"/>
    <n v="0"/>
    <n v="1134"/>
    <s v="rproblem"/>
    <x v="10"/>
    <n v="5.1831220668267513"/>
  </r>
  <r>
    <x v="1"/>
    <x v="1"/>
    <n v="58.070175438596493"/>
    <n v="58.59424325189012"/>
    <n v="3.347045440382602"/>
    <n v="52.033451249307163"/>
    <n v="65.155035254473077"/>
    <n v="0"/>
    <n v="1140"/>
    <s v="rproblem"/>
    <x v="10"/>
    <n v="6.5607920025829607"/>
  </r>
  <r>
    <x v="1"/>
    <x v="2"/>
    <n v="62.9695885509839"/>
    <n v="54.350072811355091"/>
    <n v="3.0451349158704599"/>
    <n v="48.381003859209429"/>
    <n v="60.319141763500753"/>
    <n v="0"/>
    <n v="1118"/>
    <s v="rproblem"/>
    <x v="10"/>
    <n v="5.9690689521456619"/>
  </r>
  <r>
    <x v="2"/>
    <x v="0"/>
    <n v="70.270270270270274"/>
    <n v="72.322467645244643"/>
    <n v="6.4510253122913213"/>
    <n v="59.677298098514001"/>
    <n v="84.967637191975271"/>
    <n v="0"/>
    <n v="111"/>
    <s v="rproblem"/>
    <x v="10"/>
    <n v="12.64516954673064"/>
  </r>
  <r>
    <x v="2"/>
    <x v="1"/>
    <n v="66.379310344827587"/>
    <n v="61.910255892888443"/>
    <n v="7.205596221350639"/>
    <n v="47.786032333654269"/>
    <n v="76.034479452122611"/>
    <n v="0"/>
    <n v="116"/>
    <s v="rproblem"/>
    <x v="10"/>
    <n v="14.124223559234171"/>
  </r>
  <r>
    <x v="2"/>
    <x v="2"/>
    <n v="69.387755102040813"/>
    <n v="66.838238472579391"/>
    <n v="7.2893631600792146"/>
    <n v="52.549639601975471"/>
    <n v="81.126837343183311"/>
    <n v="0"/>
    <n v="98"/>
    <s v="rproblem"/>
    <x v="10"/>
    <n v="14.28859887060392"/>
  </r>
  <r>
    <x v="3"/>
    <x v="0"/>
    <n v="61.20930232558139"/>
    <n v="60.275318294212937"/>
    <n v="1.711088418742005"/>
    <n v="56.921277329094693"/>
    <n v="63.629359259331203"/>
    <n v="0"/>
    <n v="2150"/>
    <s v="rproblem"/>
    <x v="10"/>
    <n v="3.354040965118255"/>
  </r>
  <r>
    <x v="3"/>
    <x v="1"/>
    <n v="58.645351283129997"/>
    <n v="54.304041924236458"/>
    <n v="1.7572053179047611"/>
    <n v="50.859613456815381"/>
    <n v="57.748470391657563"/>
    <n v="0"/>
    <n v="2377"/>
    <s v="rproblem"/>
    <x v="10"/>
    <n v="3.4444284674210901"/>
  </r>
  <r>
    <x v="3"/>
    <x v="2"/>
    <n v="59.536717594874332"/>
    <n v="54.919243750214733"/>
    <n v="1.994432464765415"/>
    <n v="51.009760186600751"/>
    <n v="58.828727313828708"/>
    <n v="0"/>
    <n v="2029"/>
    <s v="rproblem"/>
    <x v="10"/>
    <n v="3.9094835636139802"/>
  </r>
  <r>
    <x v="4"/>
    <x v="0"/>
    <n v="56.841016548463351"/>
    <n v="54.412438130279092"/>
    <n v="1.0492731858640549"/>
    <n v="52.35567402011371"/>
    <n v="56.46920224044446"/>
    <n v="0"/>
    <n v="6768"/>
    <s v="rproblem"/>
    <x v="10"/>
    <n v="2.0567641101653771"/>
  </r>
  <r>
    <x v="4"/>
    <x v="1"/>
    <n v="52.090127482952873"/>
    <n v="48.918472740049538"/>
    <n v="1.074523884477572"/>
    <n v="46.812218781615393"/>
    <n v="51.02472669848369"/>
    <n v="0"/>
    <n v="6746"/>
    <s v="rproblem"/>
    <x v="10"/>
    <n v="2.106253958434154"/>
  </r>
  <r>
    <x v="4"/>
    <x v="2"/>
    <n v="52.992559042381103"/>
    <n v="51.167988529968447"/>
    <n v="1.128321270190151"/>
    <n v="48.956254847222127"/>
    <n v="53.379722212714768"/>
    <n v="0"/>
    <n v="6182"/>
    <s v="rproblem"/>
    <x v="10"/>
    <n v="2.2117336827463219"/>
  </r>
  <r>
    <x v="5"/>
    <x v="0"/>
    <n v="59.307359307359313"/>
    <n v="57.634780386797793"/>
    <n v="0.79716027746401863"/>
    <n v="56.072202908571931"/>
    <n v="59.197357865023648"/>
    <n v="0"/>
    <n v="11088"/>
    <s v="rproblem"/>
    <x v="10"/>
    <n v="1.562577478225857"/>
  </r>
  <r>
    <x v="5"/>
    <x v="1"/>
    <n v="55.073355003074767"/>
    <n v="52.351960711520547"/>
    <n v="0.8351496685612031"/>
    <n v="50.714921906983193"/>
    <n v="53.988999516057909"/>
    <n v="0"/>
    <n v="11383"/>
    <s v="rproblem"/>
    <x v="10"/>
    <n v="1.6370388045373609"/>
  </r>
  <r>
    <x v="5"/>
    <x v="2"/>
    <n v="55.988639702281851"/>
    <n v="53.100841871932161"/>
    <n v="0.89563259370720605"/>
    <n v="51.345224188208228"/>
    <n v="54.856459555656087"/>
    <n v="0"/>
    <n v="10211"/>
    <s v="rproblem"/>
    <x v="10"/>
    <n v="1.75561768372393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n v="59.307359307359313"/>
    <n v="57.634780386797793"/>
    <n v="0.79716027746401863"/>
    <n v="56.072202908571931"/>
    <n v="59.197357865023648"/>
    <n v="0"/>
    <n v="11088"/>
    <s v="rproblem"/>
    <x v="0"/>
    <n v="1.562577478225857"/>
  </r>
  <r>
    <x v="1"/>
    <n v="55.073355003074767"/>
    <n v="52.351960711520547"/>
    <n v="0.8351496685612031"/>
    <n v="50.714921906983193"/>
    <n v="53.988999516057909"/>
    <n v="0"/>
    <n v="11383"/>
    <s v="rproblem"/>
    <x v="0"/>
    <n v="1.6370388045373609"/>
  </r>
  <r>
    <x v="2"/>
    <n v="55.988639702281851"/>
    <n v="53.100841871932161"/>
    <n v="0.89563259370720605"/>
    <n v="51.345224188208228"/>
    <n v="54.856459555656087"/>
    <n v="0"/>
    <n v="10211"/>
    <s v="rproblem"/>
    <x v="0"/>
    <n v="1.755617683723931"/>
  </r>
  <r>
    <x v="0"/>
    <n v="32.043650793650798"/>
    <n v="31.27484245676791"/>
    <n v="0.75385886069572339"/>
    <n v="29.79714354127308"/>
    <n v="32.752541372262748"/>
    <n v="0"/>
    <n v="11088"/>
    <s v="Rprob1"/>
    <x v="1"/>
    <n v="1.477698915494835"/>
  </r>
  <r>
    <x v="1"/>
    <n v="27.989106562417639"/>
    <n v="27.99007507643287"/>
    <n v="0.75138749134585114"/>
    <n v="26.517224727708829"/>
    <n v="29.462925425156911"/>
    <n v="0"/>
    <n v="11383"/>
    <s v="Rprob1"/>
    <x v="1"/>
    <n v="1.4728503487240421"/>
  </r>
  <r>
    <x v="2"/>
    <n v="28.410537655469589"/>
    <n v="28.602718506003079"/>
    <n v="0.77601456446339256"/>
    <n v="27.081575906044691"/>
    <n v="30.12386110596147"/>
    <n v="0"/>
    <n v="10211"/>
    <s v="Rprob1"/>
    <x v="1"/>
    <n v="1.5211425999583921"/>
  </r>
  <r>
    <x v="0"/>
    <n v="39.763708513708522"/>
    <n v="35.939677721205349"/>
    <n v="0.7850334319034572"/>
    <n v="34.400871040760762"/>
    <n v="37.478484401649943"/>
    <n v="0"/>
    <n v="11088"/>
    <s v="Rprob2"/>
    <x v="2"/>
    <n v="1.538806680444593"/>
  </r>
  <r>
    <x v="1"/>
    <n v="36.185539840112448"/>
    <n v="33.319597162132411"/>
    <n v="0.77926467843011127"/>
    <n v="31.7921026714824"/>
    <n v="34.847091652782417"/>
    <n v="0"/>
    <n v="11383"/>
    <s v="Rprob2"/>
    <x v="2"/>
    <n v="1.527494490650011"/>
  </r>
  <r>
    <x v="2"/>
    <n v="37.449809029478018"/>
    <n v="32.926512193665523"/>
    <n v="0.78862458159075355"/>
    <n v="31.380651456809911"/>
    <n v="34.472372930521118"/>
    <n v="0"/>
    <n v="10211"/>
    <s v="Rprob2"/>
    <x v="2"/>
    <n v="1.545860736855603"/>
  </r>
  <r>
    <x v="0"/>
    <n v="20.634920634920629"/>
    <n v="21.25669773421831"/>
    <n v="0.68208243961411918"/>
    <n v="19.919693509892191"/>
    <n v="22.593701958544429"/>
    <n v="0"/>
    <n v="11088"/>
    <s v="Rprob3"/>
    <x v="3"/>
    <n v="1.337004224326116"/>
  </r>
  <r>
    <x v="1"/>
    <n v="19.74874813318106"/>
    <n v="20.14669475957113"/>
    <n v="0.65890692411614726"/>
    <n v="18.855122429530219"/>
    <n v="21.43826708961204"/>
    <n v="0"/>
    <n v="11383"/>
    <s v="Rprob3"/>
    <x v="3"/>
    <n v="1.2915723300409081"/>
  </r>
  <r>
    <x v="2"/>
    <n v="19.02849867789639"/>
    <n v="18.92306134201505"/>
    <n v="0.68106756456691153"/>
    <n v="17.58803371063415"/>
    <n v="20.258088973395949"/>
    <n v="0"/>
    <n v="10211"/>
    <s v="Rprob3"/>
    <x v="3"/>
    <n v="1.3350276313808971"/>
  </r>
  <r>
    <x v="0"/>
    <n v="15.115440115440119"/>
    <n v="14.282793633533609"/>
    <n v="0.55713190875862839"/>
    <n v="13.19071491657005"/>
    <n v="15.37487235049716"/>
    <n v="0"/>
    <n v="11088"/>
    <s v="Rprob4"/>
    <x v="4"/>
    <n v="1.092078716963554"/>
  </r>
  <r>
    <x v="1"/>
    <n v="12.861284371431079"/>
    <n v="12.680824776594379"/>
    <n v="0.56818464529646506"/>
    <n v="11.567083913719999"/>
    <n v="13.794565639468759"/>
    <n v="0"/>
    <n v="11383"/>
    <s v="Rprob4"/>
    <x v="4"/>
    <n v="1.1137408628743819"/>
  </r>
  <r>
    <x v="2"/>
    <n v="13.172069336989519"/>
    <n v="12.87503642946514"/>
    <n v="0.60438038047814646"/>
    <n v="11.690330902758831"/>
    <n v="14.05974195617145"/>
    <n v="0"/>
    <n v="10211"/>
    <s v="Rprob4"/>
    <x v="4"/>
    <n v="1.1847055267063089"/>
  </r>
  <r>
    <x v="0"/>
    <n v="3.7427849927849932"/>
    <n v="3.3057899267619621"/>
    <n v="0.28191315743558693"/>
    <n v="2.753189448441876"/>
    <n v="3.858390405082047"/>
    <n v="0"/>
    <n v="11088"/>
    <s v="Rprob5"/>
    <x v="5"/>
    <n v="0.55260047832008574"/>
  </r>
  <r>
    <x v="1"/>
    <n v="3.2153210928577698"/>
    <n v="3.1176007762429512"/>
    <n v="0.28337456323118659"/>
    <n v="2.5621372782720102"/>
    <n v="3.6730642742138921"/>
    <n v="0"/>
    <n v="11383"/>
    <s v="Rprob5"/>
    <x v="5"/>
    <n v="0.55546349797094086"/>
  </r>
  <r>
    <x v="2"/>
    <n v="3.51581627656449"/>
    <n v="2.995798081747274"/>
    <n v="0.26219672085225748"/>
    <n v="2.481840457854529"/>
    <n v="3.5097557056400182"/>
    <n v="0"/>
    <n v="10211"/>
    <s v="Rprob5"/>
    <x v="5"/>
    <n v="0.51395762389274424"/>
  </r>
  <r>
    <x v="0"/>
    <n v="17.956349206349209"/>
    <n v="14.4619636518046"/>
    <n v="0.60178624420888061"/>
    <n v="13.282354408230161"/>
    <n v="15.64157289537904"/>
    <n v="0"/>
    <n v="11088"/>
    <s v="Rprob6"/>
    <x v="6"/>
    <n v="1.1796092435744421"/>
  </r>
  <r>
    <x v="1"/>
    <n v="15.88333479750505"/>
    <n v="12.366885102237919"/>
    <n v="0.52144867048292642"/>
    <n v="11.34475488978677"/>
    <n v="13.389015314689059"/>
    <n v="0"/>
    <n v="11383"/>
    <s v="Rprob6"/>
    <x v="6"/>
    <n v="1.022130212451144"/>
  </r>
  <r>
    <x v="2"/>
    <n v="17.079620017628049"/>
    <n v="13.01099308367233"/>
    <n v="0.57980897908949258"/>
    <n v="11.87445238157702"/>
    <n v="14.14753378576764"/>
    <n v="0"/>
    <n v="10211"/>
    <s v="Rprob6"/>
    <x v="6"/>
    <n v="1.136540702095312"/>
  </r>
  <r>
    <x v="0"/>
    <n v="4.4191919191919196"/>
    <n v="4.1196019839317701"/>
    <n v="0.37485564854833958"/>
    <n v="3.384817511390334"/>
    <n v="4.8543864564732049"/>
    <n v="0"/>
    <n v="11088"/>
    <s v="Rprob7"/>
    <x v="7"/>
    <n v="0.73478447254143531"/>
  </r>
  <r>
    <x v="1"/>
    <n v="3.8654133356760081"/>
    <n v="3.3380055586425361"/>
    <n v="0.30945212002790429"/>
    <n v="2.7314255075425011"/>
    <n v="3.9445856097425711"/>
    <n v="0"/>
    <n v="11383"/>
    <s v="Rprob7"/>
    <x v="7"/>
    <n v="0.60658005110003499"/>
  </r>
  <r>
    <x v="2"/>
    <n v="4.0348643619625886"/>
    <n v="3.842040962585529"/>
    <n v="0.40134527926964692"/>
    <n v="3.0553245405665481"/>
    <n v="4.6287573846045094"/>
    <n v="0"/>
    <n v="10211"/>
    <s v="Rprob7"/>
    <x v="7"/>
    <n v="0.78671642201898062"/>
  </r>
  <r>
    <x v="0"/>
    <n v="4.1035353535353538"/>
    <n v="4.1090001535726861"/>
    <n v="0.3172906511969667"/>
    <n v="3.4870534263859749"/>
    <n v="4.7309468807593973"/>
    <n v="0"/>
    <n v="11088"/>
    <s v="Rprob8"/>
    <x v="8"/>
    <n v="0.62194672718671118"/>
  </r>
  <r>
    <x v="1"/>
    <n v="3.8654133356760081"/>
    <n v="3.7810927022137668"/>
    <n v="0.2909308224363919"/>
    <n v="3.2108176201618859"/>
    <n v="4.3513677842656486"/>
    <n v="0"/>
    <n v="11383"/>
    <s v="Rprob8"/>
    <x v="8"/>
    <n v="0.57027508205188115"/>
  </r>
  <r>
    <x v="2"/>
    <n v="3.7508569190089118"/>
    <n v="4.4333559916152661"/>
    <n v="0.40253198992856742"/>
    <n v="3.644313381120226"/>
    <n v="5.2223986021103066"/>
    <n v="0"/>
    <n v="10211"/>
    <s v="Rprob8"/>
    <x v="8"/>
    <n v="0.7890426104950401"/>
  </r>
  <r>
    <x v="0"/>
    <n v="35.642135642135642"/>
    <n v="37.886465089676051"/>
    <n v="0.78632511723237941"/>
    <n v="36.345126473733693"/>
    <n v="39.427803705618423"/>
    <n v="0"/>
    <n v="11088"/>
    <s v="RProbInga"/>
    <x v="9"/>
    <n v="1.541338615942367"/>
  </r>
  <r>
    <x v="1"/>
    <n v="39.075814811561102"/>
    <n v="41.56940312049133"/>
    <n v="0.81295396980334556"/>
    <n v="39.975871751241627"/>
    <n v="43.162934489741033"/>
    <n v="0"/>
    <n v="11383"/>
    <s v="RProbInga"/>
    <x v="9"/>
    <n v="1.5935313692497011"/>
  </r>
  <r>
    <x v="2"/>
    <n v="36.862207423366947"/>
    <n v="39.675816430146362"/>
    <n v="0.89195431924194646"/>
    <n v="37.927408894581582"/>
    <n v="41.424223965711143"/>
    <n v="0"/>
    <n v="10211"/>
    <s v="RProbInga"/>
    <x v="9"/>
    <n v="1.7484075355647779"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0">
  <r>
    <x v="0"/>
    <x v="0"/>
    <n v="37.394247038917086"/>
    <n v="29.875622584745251"/>
    <n v="2.9167828536157119"/>
    <n v="24.157765401018509"/>
    <n v="35.593479768471987"/>
    <n v="0"/>
    <n v="591"/>
    <s v="Ratg1"/>
    <x v="0"/>
    <n v="5.7178571837267436"/>
  </r>
  <r>
    <x v="0"/>
    <x v="1"/>
    <n v="39.228295819935703"/>
    <n v="34.646257088229547"/>
    <n v="3.0062790893937219"/>
    <n v="28.752903190283689"/>
    <n v="40.539610986175411"/>
    <n v="0"/>
    <n v="622"/>
    <s v="Ratg1"/>
    <x v="0"/>
    <n v="5.8933538979458628"/>
  </r>
  <r>
    <x v="0"/>
    <x v="2"/>
    <n v="41.214750542299349"/>
    <n v="32.683827153599587"/>
    <n v="3.059773696904351"/>
    <n v="26.685489754551011"/>
    <n v="38.682164552648167"/>
    <n v="0"/>
    <n v="461"/>
    <s v="Ratg1"/>
    <x v="0"/>
    <n v="5.9983373990485811"/>
  </r>
  <r>
    <x v="1"/>
    <x v="0"/>
    <n v="60.618279569892472"/>
    <n v="45.611893939754921"/>
    <n v="2.6186443975500899"/>
    <n v="40.478486541395917"/>
    <n v="50.745301338113933"/>
    <n v="0"/>
    <n v="744"/>
    <s v="Ratg1"/>
    <x v="0"/>
    <n v="5.1334073983590027"/>
  </r>
  <r>
    <x v="1"/>
    <x v="1"/>
    <n v="60.725075528700913"/>
    <n v="44.846887822480767"/>
    <n v="3.9801969528895169"/>
    <n v="37.044315762667708"/>
    <n v="52.649459882293833"/>
    <n v="0"/>
    <n v="662"/>
    <s v="Ratg1"/>
    <x v="0"/>
    <n v="7.8025720598130563"/>
  </r>
  <r>
    <x v="1"/>
    <x v="2"/>
    <n v="57.528409090909093"/>
    <n v="49.058685557313183"/>
    <n v="2.6491932056350471"/>
    <n v="43.865244389182621"/>
    <n v="54.252126725443752"/>
    <n v="0"/>
    <n v="704"/>
    <s v="Ratg1"/>
    <x v="0"/>
    <n v="5.1934411681305637"/>
  </r>
  <r>
    <x v="2"/>
    <x v="0"/>
    <n v="30.76923076923077"/>
    <n v="24.423159984937591"/>
    <n v="6.2351179107142496"/>
    <n v="12.20027075169682"/>
    <n v="36.646049218178348"/>
    <n v="0"/>
    <n v="78"/>
    <s v="Ratg1"/>
    <x v="0"/>
    <n v="12.22288923324076"/>
  </r>
  <r>
    <x v="2"/>
    <x v="1"/>
    <n v="29.870129870129869"/>
    <n v="29.583929197040479"/>
    <n v="8.5534318910335188"/>
    <n v="12.81622411148145"/>
    <n v="46.351634282599498"/>
    <n v="0"/>
    <n v="77"/>
    <s v="Ratg1"/>
    <x v="0"/>
    <n v="16.767705085559019"/>
  </r>
  <r>
    <x v="2"/>
    <x v="2"/>
    <n v="35.294117647058833"/>
    <n v="28.705881918900879"/>
    <n v="7.3018848553320366"/>
    <n v="14.391369360146181"/>
    <n v="43.020394477655579"/>
    <n v="0"/>
    <n v="68"/>
    <s v="Ratg1"/>
    <x v="0"/>
    <n v="14.3145125587547"/>
  </r>
  <r>
    <x v="3"/>
    <x v="0"/>
    <n v="51.063829787234042"/>
    <n v="42.234487746181827"/>
    <n v="2.496770942877351"/>
    <n v="37.339992547763352"/>
    <n v="47.12898294460031"/>
    <n v="0"/>
    <n v="1316"/>
    <s v="Ratg1"/>
    <x v="0"/>
    <n v="4.8944951984184808"/>
  </r>
  <r>
    <x v="3"/>
    <x v="1"/>
    <n v="50.43041606886657"/>
    <n v="44.20277659899218"/>
    <n v="2.3768605486421501"/>
    <n v="39.543302224628988"/>
    <n v="48.862250973355373"/>
    <n v="0"/>
    <n v="1394"/>
    <s v="Ratg1"/>
    <x v="0"/>
    <n v="4.6594743743631923"/>
  </r>
  <r>
    <x v="3"/>
    <x v="2"/>
    <n v="45.281456953642383"/>
    <n v="38.723017450681397"/>
    <n v="2.6131251346425599"/>
    <n v="33.6002836225625"/>
    <n v="43.845751278800293"/>
    <n v="0"/>
    <n v="1208"/>
    <s v="Ratg1"/>
    <x v="0"/>
    <n v="5.1227338281188972"/>
  </r>
  <r>
    <x v="4"/>
    <x v="0"/>
    <n v="49.883025734338453"/>
    <n v="42.052530572067752"/>
    <n v="1.38262898742137"/>
    <n v="39.342121369560253"/>
    <n v="44.762939774575251"/>
    <n v="0"/>
    <n v="3847"/>
    <s v="Ratg1"/>
    <x v="0"/>
    <n v="2.7104092025075022"/>
  </r>
  <r>
    <x v="4"/>
    <x v="1"/>
    <n v="47.66647694934548"/>
    <n v="42.286894472450243"/>
    <n v="1.4000258916749"/>
    <n v="39.542356190879261"/>
    <n v="45.031432754021218"/>
    <n v="0"/>
    <n v="3514"/>
    <s v="Ratg1"/>
    <x v="0"/>
    <n v="2.7445382815709789"/>
  </r>
  <r>
    <x v="4"/>
    <x v="2"/>
    <n v="48.748473748473749"/>
    <n v="44.770291492301467"/>
    <n v="1.559942969666317"/>
    <n v="41.712201194708832"/>
    <n v="47.828381789894117"/>
    <n v="0"/>
    <n v="3276"/>
    <s v="Ratg1"/>
    <x v="0"/>
    <n v="3.0580902975926469"/>
  </r>
  <r>
    <x v="5"/>
    <x v="0"/>
    <n v="49.984793187347933"/>
    <n v="40.883762779056823"/>
    <n v="1.069316302434224"/>
    <n v="38.787549859411342"/>
    <n v="42.97997569870229"/>
    <n v="0"/>
    <n v="6576"/>
    <s v="Ratg1"/>
    <x v="0"/>
    <n v="2.096212919645474"/>
  </r>
  <r>
    <x v="5"/>
    <x v="1"/>
    <n v="48.604243100973036"/>
    <n v="42.084520349133072"/>
    <n v="1.0903216219392351"/>
    <n v="39.947110285197148"/>
    <n v="44.221930413068982"/>
    <n v="0"/>
    <n v="6269"/>
    <s v="Ratg1"/>
    <x v="0"/>
    <n v="2.1374100639359179"/>
  </r>
  <r>
    <x v="5"/>
    <x v="2"/>
    <n v="48.329543466853252"/>
    <n v="42.207351035734362"/>
    <n v="1.1650613077311101"/>
    <n v="39.923381204430051"/>
    <n v="44.491320867038652"/>
    <n v="0"/>
    <n v="5717"/>
    <s v="Ratg1"/>
    <x v="0"/>
    <n v="2.2839698313043"/>
  </r>
  <r>
    <x v="0"/>
    <x v="0"/>
    <n v="7.2758037225042296"/>
    <n v="5.8997792344567719"/>
    <n v="1.4595519427778441"/>
    <n v="3.03857564822157"/>
    <n v="8.7609828206919733"/>
    <n v="0"/>
    <n v="591"/>
    <s v="Ratg2"/>
    <x v="1"/>
    <n v="2.8612035862352019"/>
  </r>
  <r>
    <x v="0"/>
    <x v="1"/>
    <n v="5.627009646302251"/>
    <n v="5.4580127463821109"/>
    <n v="1.400854707189596"/>
    <n v="2.711849697782204"/>
    <n v="8.2041757949820191"/>
    <n v="0"/>
    <n v="622"/>
    <s v="Ratg2"/>
    <x v="1"/>
    <n v="2.7461630485999069"/>
  </r>
  <r>
    <x v="0"/>
    <x v="2"/>
    <n v="9.3275488069414312"/>
    <n v="8.8986897281651469"/>
    <n v="2.010943760875584"/>
    <n v="4.9564638111154053"/>
    <n v="12.84091564521489"/>
    <n v="0"/>
    <n v="461"/>
    <s v="Ratg2"/>
    <x v="1"/>
    <n v="3.9422259170497411"/>
  </r>
  <r>
    <x v="1"/>
    <x v="0"/>
    <n v="14.6505376344086"/>
    <n v="11.58684130902124"/>
    <n v="1.684256640399068"/>
    <n v="8.285142343461537"/>
    <n v="14.888540274580951"/>
    <n v="0"/>
    <n v="744"/>
    <s v="Ratg2"/>
    <x v="1"/>
    <n v="3.3016989655597051"/>
  </r>
  <r>
    <x v="1"/>
    <x v="1"/>
    <n v="13.14199395770393"/>
    <n v="9.4519886655377121"/>
    <n v="1.515106789452993"/>
    <n v="6.4818517494645702"/>
    <n v="12.42212558161085"/>
    <n v="0"/>
    <n v="662"/>
    <s v="Ratg2"/>
    <x v="1"/>
    <n v="2.9701369160731419"/>
  </r>
  <r>
    <x v="1"/>
    <x v="2"/>
    <n v="14.91477272727273"/>
    <n v="12.66701683070492"/>
    <n v="1.782148372058139"/>
    <n v="9.1733181818194947"/>
    <n v="16.16071547959034"/>
    <n v="0"/>
    <n v="704"/>
    <s v="Ratg2"/>
    <x v="1"/>
    <n v="3.4936986488854238"/>
  </r>
  <r>
    <x v="2"/>
    <x v="0"/>
    <n v="14.1025641025641"/>
    <n v="10.00151982113116"/>
    <n v="2.7528277298146189"/>
    <n v="4.6050687994273334"/>
    <n v="15.39797084283498"/>
    <n v="0"/>
    <n v="78"/>
    <s v="Ratg2"/>
    <x v="1"/>
    <n v="5.3964510217038244"/>
  </r>
  <r>
    <x v="2"/>
    <x v="1"/>
    <n v="12.98701298701299"/>
    <n v="9.6762934578820854"/>
    <n v="3.110035432527936"/>
    <n v="3.5795409961089528"/>
    <n v="15.773045919655219"/>
    <n v="0"/>
    <n v="77"/>
    <s v="Ratg2"/>
    <x v="1"/>
    <n v="6.0967524617731339"/>
  </r>
  <r>
    <x v="2"/>
    <x v="2"/>
    <n v="16.17647058823529"/>
    <n v="12.53766757301516"/>
    <n v="3.3894345210669719"/>
    <n v="5.8930677224080146"/>
    <n v="19.182267423622321"/>
    <n v="0"/>
    <n v="68"/>
    <s v="Ratg2"/>
    <x v="1"/>
    <n v="6.6445998506071522"/>
  </r>
  <r>
    <x v="3"/>
    <x v="0"/>
    <n v="12.38601823708207"/>
    <n v="11.241655182690151"/>
    <n v="1.63201628932702"/>
    <n v="8.0423645490662441"/>
    <n v="14.440945816314059"/>
    <n v="0"/>
    <n v="1316"/>
    <s v="Ratg2"/>
    <x v="1"/>
    <n v="3.199290633623908"/>
  </r>
  <r>
    <x v="3"/>
    <x v="1"/>
    <n v="12.195121951219511"/>
    <n v="11.558840014542019"/>
    <n v="1.0413880254737311"/>
    <n v="9.5173568399251707"/>
    <n v="13.600323189158869"/>
    <n v="0"/>
    <n v="1394"/>
    <s v="Ratg2"/>
    <x v="1"/>
    <n v="2.041483174616852"/>
  </r>
  <r>
    <x v="3"/>
    <x v="2"/>
    <n v="12.41721854304636"/>
    <n v="11.50581260120571"/>
    <n v="1.244764138114844"/>
    <n v="9.0655944601703773"/>
    <n v="13.946030742241041"/>
    <n v="0"/>
    <n v="1208"/>
    <s v="Ratg2"/>
    <x v="1"/>
    <n v="2.4402181410353339"/>
  </r>
  <r>
    <x v="4"/>
    <x v="0"/>
    <n v="9.5918897842474671"/>
    <n v="7.8448789935222738"/>
    <n v="0.72523278573566852"/>
    <n v="6.4231833439292956"/>
    <n v="9.266574643115252"/>
    <n v="0"/>
    <n v="3847"/>
    <s v="Ratg2"/>
    <x v="1"/>
    <n v="1.4216956495929789"/>
  </r>
  <r>
    <x v="4"/>
    <x v="1"/>
    <n v="8.053500284575982"/>
    <n v="6.6573282592875342"/>
    <n v="0.67062071797407696"/>
    <n v="5.3426781204300591"/>
    <n v="7.9719783981450103"/>
    <n v="0"/>
    <n v="3514"/>
    <s v="Ratg2"/>
    <x v="1"/>
    <n v="1.3146501388574761"/>
  </r>
  <r>
    <x v="4"/>
    <x v="2"/>
    <n v="7.356532356532357"/>
    <n v="6.9655390331918667"/>
    <n v="0.75581090498764214"/>
    <n v="5.4838579459327361"/>
    <n v="8.4472201204509982"/>
    <n v="0"/>
    <n v="3276"/>
    <s v="Ratg2"/>
    <x v="1"/>
    <n v="1.4816810872591311"/>
  </r>
  <r>
    <x v="5"/>
    <x v="0"/>
    <n v="10.56873479318735"/>
    <n v="8.8768381869314368"/>
    <n v="0.62136940829114218"/>
    <n v="7.6587490410283454"/>
    <n v="10.09492733283453"/>
    <n v="0"/>
    <n v="6576"/>
    <s v="Ratg2"/>
    <x v="1"/>
    <n v="1.2180891459030909"/>
  </r>
  <r>
    <x v="5"/>
    <x v="1"/>
    <n v="9.3316318392088053"/>
    <n v="8.1606307217403771"/>
    <n v="0.49414021776879841"/>
    <n v="7.1919438194518541"/>
    <n v="9.1293176240289018"/>
    <n v="0"/>
    <n v="6269"/>
    <s v="Ratg2"/>
    <x v="1"/>
    <n v="0.96868690228852361"/>
  </r>
  <r>
    <x v="5"/>
    <x v="2"/>
    <n v="9.6204302956095855"/>
    <n v="8.9402521463639619"/>
    <n v="0.58187208032619409"/>
    <n v="7.7995582890326167"/>
    <n v="10.08094600369531"/>
    <n v="0"/>
    <n v="5717"/>
    <s v="Ratg2"/>
    <x v="1"/>
    <n v="1.1406938573313441"/>
  </r>
  <r>
    <x v="0"/>
    <x v="0"/>
    <n v="16.41285956006768"/>
    <n v="14.209329482647499"/>
    <n v="2.3445039330069308"/>
    <n v="9.6133278848592187"/>
    <n v="18.805331080435788"/>
    <n v="0"/>
    <n v="591"/>
    <s v="Ratg3"/>
    <x v="2"/>
    <n v="4.5960015977882849"/>
  </r>
  <r>
    <x v="0"/>
    <x v="1"/>
    <n v="13.5048231511254"/>
    <n v="13.31179827359585"/>
    <n v="2.2390499320333168"/>
    <n v="8.9224806978596884"/>
    <n v="17.70111584933202"/>
    <n v="0"/>
    <n v="622"/>
    <s v="Ratg3"/>
    <x v="2"/>
    <n v="4.3893175757361664"/>
  </r>
  <r>
    <x v="0"/>
    <x v="2"/>
    <n v="20.17353579175705"/>
    <n v="19.22504662686428"/>
    <n v="2.9127221627357072"/>
    <n v="13.514986990933821"/>
    <n v="24.935106262794751"/>
    <n v="0"/>
    <n v="461"/>
    <s v="Ratg3"/>
    <x v="2"/>
    <n v="5.7100596359304649"/>
  </r>
  <r>
    <x v="1"/>
    <x v="0"/>
    <n v="31.98924731182796"/>
    <n v="23.365649658224271"/>
    <n v="2.127380900194844"/>
    <n v="19.195280874129391"/>
    <n v="27.536018442319151"/>
    <n v="0"/>
    <n v="744"/>
    <s v="Ratg3"/>
    <x v="2"/>
    <n v="4.1703687840948804"/>
  </r>
  <r>
    <x v="1"/>
    <x v="1"/>
    <n v="31.570996978851959"/>
    <n v="23.443705878768441"/>
    <n v="3.7809517809876558"/>
    <n v="16.031723739437961"/>
    <n v="30.85568801809892"/>
    <n v="0"/>
    <n v="662"/>
    <s v="Ratg3"/>
    <x v="2"/>
    <n v="7.4119821393304779"/>
  </r>
  <r>
    <x v="1"/>
    <x v="2"/>
    <n v="30.68181818181818"/>
    <n v="25.76869987380239"/>
    <n v="4.0314943434555568"/>
    <n v="17.86541496130442"/>
    <n v="33.671984786300349"/>
    <n v="0"/>
    <n v="704"/>
    <s v="Ratg3"/>
    <x v="2"/>
    <n v="7.9032849124979654"/>
  </r>
  <r>
    <x v="2"/>
    <x v="0"/>
    <n v="26.92307692307692"/>
    <n v="22.92767688289387"/>
    <n v="6.2013512798650421"/>
    <n v="10.77098139202651"/>
    <n v="35.084372373761227"/>
    <n v="0"/>
    <n v="78"/>
    <s v="Ratg3"/>
    <x v="2"/>
    <n v="12.15669549086736"/>
  </r>
  <r>
    <x v="2"/>
    <x v="1"/>
    <n v="16.88311688311688"/>
    <n v="18.914570946361199"/>
    <n v="8.1331185713084366"/>
    <n v="2.97082633403287"/>
    <n v="34.858315558689533"/>
    <n v="0"/>
    <n v="77"/>
    <s v="Ratg3"/>
    <x v="2"/>
    <n v="15.943744612328331"/>
  </r>
  <r>
    <x v="2"/>
    <x v="2"/>
    <n v="26.47058823529412"/>
    <n v="23.39159543161005"/>
    <n v="7.1554727153629569"/>
    <n v="9.3641071765611432"/>
    <n v="37.419083686658951"/>
    <n v="0"/>
    <n v="68"/>
    <s v="Ratg3"/>
    <x v="2"/>
    <n v="14.027488255048899"/>
  </r>
  <r>
    <x v="3"/>
    <x v="0"/>
    <n v="17.249240121580549"/>
    <n v="11.58708287032286"/>
    <n v="1.020686213853631"/>
    <n v="9.5862009764310283"/>
    <n v="13.5879647642147"/>
    <n v="0"/>
    <n v="1316"/>
    <s v="Ratg3"/>
    <x v="2"/>
    <n v="2.0008818938918358"/>
  </r>
  <r>
    <x v="3"/>
    <x v="1"/>
    <n v="16.14060258249641"/>
    <n v="14.538934789211019"/>
    <n v="1.8266347469598929"/>
    <n v="10.95809459240467"/>
    <n v="18.119774986017379"/>
    <n v="0"/>
    <n v="1394"/>
    <s v="Ratg3"/>
    <x v="2"/>
    <n v="3.5808401968063541"/>
  </r>
  <r>
    <x v="3"/>
    <x v="2"/>
    <n v="17.715231788079471"/>
    <n v="15.46139306390122"/>
    <n v="1.8838723372781081"/>
    <n v="11.768276181707961"/>
    <n v="19.154509946094471"/>
    <n v="0"/>
    <n v="1208"/>
    <s v="Ratg3"/>
    <x v="2"/>
    <n v="3.6931168821932592"/>
  </r>
  <r>
    <x v="4"/>
    <x v="0"/>
    <n v="22.693007538341561"/>
    <n v="21.212417494943448"/>
    <n v="1.200176805287162"/>
    <n v="18.859674794421"/>
    <n v="23.5651601954659"/>
    <n v="0"/>
    <n v="3847"/>
    <s v="Ratg3"/>
    <x v="2"/>
    <n v="2.3527427005224499"/>
  </r>
  <r>
    <x v="4"/>
    <x v="1"/>
    <n v="20.119521912350599"/>
    <n v="16.37320359584097"/>
    <n v="0.99659550630604143"/>
    <n v="14.41952935698362"/>
    <n v="18.326877834698319"/>
    <n v="0"/>
    <n v="3514"/>
    <s v="Ratg3"/>
    <x v="2"/>
    <n v="1.953674238857348"/>
  </r>
  <r>
    <x v="4"/>
    <x v="2"/>
    <n v="20.20757020757021"/>
    <n v="18.521587517076171"/>
    <n v="1.2237462169044411"/>
    <n v="16.12257261370975"/>
    <n v="20.920602420442599"/>
    <n v="0"/>
    <n v="3276"/>
    <s v="Ratg3"/>
    <x v="2"/>
    <n v="2.3990149033664281"/>
  </r>
  <r>
    <x v="5"/>
    <x v="0"/>
    <n v="22.141119221411191"/>
    <n v="18.096307047916191"/>
    <n v="0.76477384038604024"/>
    <n v="16.597097879240192"/>
    <n v="19.595516216592181"/>
    <n v="0"/>
    <n v="6576"/>
    <s v="Ratg3"/>
    <x v="2"/>
    <n v="1.499209168675997"/>
  </r>
  <r>
    <x v="5"/>
    <x v="1"/>
    <n v="19.747966182804269"/>
    <n v="16.210277302914491"/>
    <n v="0.83414727526927024"/>
    <n v="14.57505816656994"/>
    <n v="17.84549643925904"/>
    <n v="0"/>
    <n v="6269"/>
    <s v="Ratg3"/>
    <x v="2"/>
    <n v="1.6352191363445481"/>
  </r>
  <r>
    <x v="5"/>
    <x v="2"/>
    <n v="21.042504810215149"/>
    <n v="18.423470570063511"/>
    <n v="0.94580956459566556"/>
    <n v="16.5693187779124"/>
    <n v="20.277622362214629"/>
    <n v="0"/>
    <n v="5717"/>
    <s v="Ratg3"/>
    <x v="2"/>
    <n v="1.854151792151113"/>
  </r>
  <r>
    <x v="0"/>
    <x v="0"/>
    <n v="1.8612521150592221"/>
    <n v="0.97756340842530054"/>
    <n v="0.31526619718589322"/>
    <n v="0.35953759682572672"/>
    <n v="1.595589220024874"/>
    <n v="0"/>
    <n v="591"/>
    <s v="Ratg4"/>
    <x v="3"/>
    <n v="0.61802581159957382"/>
  </r>
  <r>
    <x v="0"/>
    <x v="1"/>
    <n v="2.411575562700965"/>
    <n v="2.5838472713618299"/>
    <n v="0.99895893921158385"/>
    <n v="0.62553988098652991"/>
    <n v="4.54215466173713"/>
    <n v="0"/>
    <n v="622"/>
    <s v="Ratg4"/>
    <x v="3"/>
    <n v="1.9583073903753001"/>
  </r>
  <r>
    <x v="0"/>
    <x v="2"/>
    <n v="2.3861171366594358"/>
    <n v="2.9061624176770038"/>
    <n v="1.370659775415072"/>
    <n v="0.21914023673537611"/>
    <n v="5.593184598618631"/>
    <n v="0"/>
    <n v="461"/>
    <s v="Ratg4"/>
    <x v="3"/>
    <n v="2.6870221809416281"/>
  </r>
  <r>
    <x v="1"/>
    <x v="0"/>
    <n v="1.747311827956989"/>
    <n v="1.3438564479900781"/>
    <n v="0.5486163473248824"/>
    <n v="0.26838731638402852"/>
    <n v="2.4193255795961282"/>
    <n v="0"/>
    <n v="744"/>
    <s v="Ratg4"/>
    <x v="3"/>
    <n v="1.0754691316060501"/>
  </r>
  <r>
    <x v="1"/>
    <x v="1"/>
    <n v="2.5679758308157101"/>
    <n v="3.4248306202953849"/>
    <n v="1.0578186027046199"/>
    <n v="1.351137792652376"/>
    <n v="5.4985234479383953"/>
    <n v="0"/>
    <n v="662"/>
    <s v="Ratg4"/>
    <x v="3"/>
    <n v="2.07369282764301"/>
  </r>
  <r>
    <x v="1"/>
    <x v="2"/>
    <n v="2.2727272727272729"/>
    <n v="5.2499715251756074"/>
    <n v="3.4864852302561951"/>
    <n v="-1.5848851732248539"/>
    <n v="12.08482822357607"/>
    <n v="1"/>
    <n v="704"/>
    <s v="Ratg4"/>
    <x v="3"/>
    <n v="6.8348566984004613"/>
  </r>
  <r>
    <x v="2"/>
    <x v="0"/>
    <n v="8.9743589743589745"/>
    <n v="10.19846983781785"/>
    <n v="5.5963919202476546"/>
    <n v="-0.77230561928249009"/>
    <n v="21.169245294918198"/>
    <n v="1"/>
    <n v="78"/>
    <s v="Ratg4"/>
    <x v="3"/>
    <n v="10.97077545710034"/>
  </r>
  <r>
    <x v="2"/>
    <x v="1"/>
    <n v="6.4935064935064926"/>
    <n v="3.8450819361438611"/>
    <n v="1.9966392263474739"/>
    <n v="-6.9026241270745553E-2"/>
    <n v="7.7591901135584678"/>
    <n v="1"/>
    <n v="77"/>
    <s v="Ratg4"/>
    <x v="3"/>
    <n v="3.9141081774146058"/>
  </r>
  <r>
    <x v="2"/>
    <x v="2"/>
    <n v="8.8235294117647065"/>
    <n v="6.8387277670991811"/>
    <n v="2.6515115209137239"/>
    <n v="1.640741806243277"/>
    <n v="12.036713727955091"/>
    <n v="0"/>
    <n v="68"/>
    <s v="Ratg4"/>
    <x v="3"/>
    <n v="5.1979859608559043"/>
  </r>
  <r>
    <x v="3"/>
    <x v="0"/>
    <n v="4.0273556231003038"/>
    <n v="4.1653334850840924"/>
    <n v="1.288970067827568"/>
    <n v="1.6385266805252949"/>
    <n v="6.6921402896428894"/>
    <n v="0"/>
    <n v="1316"/>
    <s v="Ratg4"/>
    <x v="3"/>
    <n v="2.526806804558797"/>
  </r>
  <r>
    <x v="3"/>
    <x v="1"/>
    <n v="4.6628407460545196"/>
    <n v="4.8669941542903743"/>
    <n v="0.90820250812882897"/>
    <n v="3.0866009731354409"/>
    <n v="6.6473873354453081"/>
    <n v="0"/>
    <n v="1394"/>
    <s v="Ratg4"/>
    <x v="3"/>
    <n v="1.7803931811549341"/>
  </r>
  <r>
    <x v="3"/>
    <x v="2"/>
    <n v="3.311258278145695"/>
    <n v="3.7601085554469051"/>
    <n v="1.455288592699514"/>
    <n v="0.9071812292103465"/>
    <n v="6.6130358816834631"/>
    <n v="0"/>
    <n v="1208"/>
    <s v="Ratg4"/>
    <x v="3"/>
    <n v="2.852927326236558"/>
  </r>
  <r>
    <x v="4"/>
    <x v="0"/>
    <n v="5.510787626722121"/>
    <n v="5.5192082950927128"/>
    <n v="0.6483654278837504"/>
    <n v="4.2481980397665211"/>
    <n v="6.7902185504189054"/>
    <n v="0"/>
    <n v="3847"/>
    <s v="Ratg4"/>
    <x v="3"/>
    <n v="1.2710102553261919"/>
  </r>
  <r>
    <x v="4"/>
    <x v="1"/>
    <n v="5.7199772339214574"/>
    <n v="6.0012164425445453"/>
    <n v="0.69452331290359715"/>
    <n v="4.6397088939755458"/>
    <n v="7.362723991113544"/>
    <n v="0"/>
    <n v="3514"/>
    <s v="Ratg4"/>
    <x v="3"/>
    <n v="1.3615075485689989"/>
  </r>
  <r>
    <x v="4"/>
    <x v="2"/>
    <n v="4.1208791208791196"/>
    <n v="4.0638205269041894"/>
    <n v="0.62190984035045638"/>
    <n v="2.8446372069140091"/>
    <n v="5.2830038468943714"/>
    <n v="0"/>
    <n v="3276"/>
    <s v="Ratg4"/>
    <x v="3"/>
    <n v="1.2191833199901809"/>
  </r>
  <r>
    <x v="5"/>
    <x v="0"/>
    <n v="4.5012165450121664"/>
    <n v="4.4474030693321707"/>
    <n v="0.50228695630503728"/>
    <n v="3.462754836831492"/>
    <n v="5.4320513018328507"/>
    <n v="0"/>
    <n v="6576"/>
    <s v="Ratg4"/>
    <x v="3"/>
    <n v="0.98464823250067957"/>
  </r>
  <r>
    <x v="5"/>
    <x v="1"/>
    <n v="4.8333067474876366"/>
    <n v="5.0846957121325396"/>
    <n v="0.46191782648526802"/>
    <n v="4.1791759176291503"/>
    <n v="5.9902155066359279"/>
    <n v="0"/>
    <n v="6269"/>
    <s v="Ratg4"/>
    <x v="3"/>
    <n v="0.9055197945033886"/>
  </r>
  <r>
    <x v="5"/>
    <x v="2"/>
    <n v="3.6382718208850799"/>
    <n v="4.0229289155234316"/>
    <n v="0.61218178292616832"/>
    <n v="2.822816342734991"/>
    <n v="5.2230414883118712"/>
    <n v="0"/>
    <n v="5717"/>
    <s v="Ratg4"/>
    <x v="3"/>
    <n v="1.2001125727884401"/>
  </r>
  <r>
    <x v="0"/>
    <x v="0"/>
    <n v="6.9373942470389167"/>
    <n v="6.3662142980715606"/>
    <n v="1.695448216231636"/>
    <n v="3.042576149691941"/>
    <n v="9.6898524464511819"/>
    <n v="0"/>
    <n v="591"/>
    <s v="Ratg5"/>
    <x v="4"/>
    <n v="3.32363814837962"/>
  </r>
  <r>
    <x v="0"/>
    <x v="1"/>
    <n v="7.07395498392283"/>
    <n v="6.9340114595405344"/>
    <n v="1.6507943169489749"/>
    <n v="3.6978797388292288"/>
    <n v="10.17014318025184"/>
    <n v="0"/>
    <n v="622"/>
    <s v="Ratg5"/>
    <x v="4"/>
    <n v="3.2361317207113052"/>
  </r>
  <r>
    <x v="0"/>
    <x v="2"/>
    <n v="7.3752711496746199"/>
    <n v="9.5897654129837768"/>
    <n v="2.5254171242619501"/>
    <n v="4.6389731370765439"/>
    <n v="14.54055768889101"/>
    <n v="0"/>
    <n v="461"/>
    <s v="Ratg5"/>
    <x v="4"/>
    <n v="4.9507922759072329"/>
  </r>
  <r>
    <x v="1"/>
    <x v="0"/>
    <n v="13.84408602150538"/>
    <n v="10.83919709179562"/>
    <n v="1.59214904219023"/>
    <n v="7.7180594221998424"/>
    <n v="13.960334761391399"/>
    <n v="0"/>
    <n v="744"/>
    <s v="Ratg5"/>
    <x v="4"/>
    <n v="3.1211376695957771"/>
  </r>
  <r>
    <x v="1"/>
    <x v="1"/>
    <n v="10.57401812688822"/>
    <n v="6.9465085445915236"/>
    <n v="1.2667244932712769"/>
    <n v="4.4632874237110602"/>
    <n v="9.4297296654719887"/>
    <n v="0"/>
    <n v="662"/>
    <s v="Ratg5"/>
    <x v="4"/>
    <n v="2.4832211208804651"/>
  </r>
  <r>
    <x v="1"/>
    <x v="2"/>
    <n v="10.36931818181818"/>
    <n v="7.2879512220171163"/>
    <n v="1.3242430277913231"/>
    <n v="4.6919237814693346"/>
    <n v="9.8839786625648998"/>
    <n v="0"/>
    <n v="704"/>
    <s v="Ratg5"/>
    <x v="4"/>
    <n v="2.596027440547783"/>
  </r>
  <r>
    <x v="2"/>
    <x v="0"/>
    <n v="12.820512820512819"/>
    <n v="9.0922907464828704"/>
    <n v="2.6508354978344331"/>
    <n v="3.8957781657189718"/>
    <n v="14.28880332724677"/>
    <n v="0"/>
    <n v="78"/>
    <s v="Ratg5"/>
    <x v="4"/>
    <n v="5.1965125807638994"/>
  </r>
  <r>
    <x v="2"/>
    <x v="1"/>
    <n v="9.0909090909090917"/>
    <n v="6.6571350383635099"/>
    <n v="2.6097379200897119"/>
    <n v="1.5411399205983269"/>
    <n v="11.773130156128691"/>
    <n v="0"/>
    <n v="77"/>
    <s v="Ratg5"/>
    <x v="4"/>
    <n v="5.1159951177651823"/>
  </r>
  <r>
    <x v="2"/>
    <x v="2"/>
    <n v="2.9411764705882351"/>
    <n v="1.3034004670707731"/>
    <n v="1.1514710802017381"/>
    <n v="-0.95392727297903979"/>
    <n v="3.5607282071205861"/>
    <n v="1"/>
    <n v="68"/>
    <s v="Ratg5"/>
    <x v="4"/>
    <n v="2.2573277400498131"/>
  </r>
  <r>
    <x v="3"/>
    <x v="0"/>
    <n v="12.76595744680851"/>
    <n v="10.867752061330989"/>
    <n v="1.189150601138985"/>
    <n v="8.5366243605400847"/>
    <n v="13.198879762121891"/>
    <n v="0"/>
    <n v="1316"/>
    <s v="Ratg5"/>
    <x v="4"/>
    <n v="2.331127700790903"/>
  </r>
  <r>
    <x v="3"/>
    <x v="1"/>
    <n v="10.18651362984218"/>
    <n v="11.01443799163167"/>
    <n v="1.8405776288868381"/>
    <n v="7.4062648908901298"/>
    <n v="14.62261109237321"/>
    <n v="0"/>
    <n v="1394"/>
    <s v="Ratg5"/>
    <x v="4"/>
    <n v="3.6081731007415412"/>
  </r>
  <r>
    <x v="3"/>
    <x v="2"/>
    <n v="8.6920529801324502"/>
    <n v="8.3582654589161258"/>
    <n v="1.6114234420482689"/>
    <n v="5.1992535660036134"/>
    <n v="11.517277351828641"/>
    <n v="0"/>
    <n v="1208"/>
    <s v="Ratg5"/>
    <x v="4"/>
    <n v="3.1590118929125142"/>
  </r>
  <r>
    <x v="4"/>
    <x v="0"/>
    <n v="11.77540940992982"/>
    <n v="10.290471604139411"/>
    <n v="0.84650179034105477"/>
    <n v="8.6310486762587271"/>
    <n v="11.949894532020091"/>
    <n v="0"/>
    <n v="3847"/>
    <s v="Ratg5"/>
    <x v="4"/>
    <n v="1.65942292788068"/>
  </r>
  <r>
    <x v="4"/>
    <x v="1"/>
    <n v="10.64314171883893"/>
    <n v="10.650073061105211"/>
    <n v="1.003977419392686"/>
    <n v="8.681927701979296"/>
    <n v="12.618218420231109"/>
    <n v="0"/>
    <n v="3514"/>
    <s v="Ratg5"/>
    <x v="4"/>
    <n v="1.9681453591259079"/>
  </r>
  <r>
    <x v="4"/>
    <x v="2"/>
    <n v="12.36263736263736"/>
    <n v="11.47673571970353"/>
    <n v="0.94751076809617119"/>
    <n v="9.6192489120933296"/>
    <n v="13.33422252731372"/>
    <n v="0"/>
    <n v="3276"/>
    <s v="Ratg5"/>
    <x v="4"/>
    <n v="1.8574868076101969"/>
  </r>
  <r>
    <x v="5"/>
    <x v="0"/>
    <n v="11.785279805352801"/>
    <n v="10.07310992631227"/>
    <n v="0.5971436837160915"/>
    <n v="8.9025111971608872"/>
    <n v="11.24370865546366"/>
    <n v="0"/>
    <n v="6576"/>
    <s v="Ratg5"/>
    <x v="4"/>
    <n v="1.170598729151386"/>
  </r>
  <r>
    <x v="5"/>
    <x v="1"/>
    <n v="10.161110224916261"/>
    <n v="9.9901188885859149"/>
    <n v="0.75593464821146872"/>
    <n v="8.5082237374182199"/>
    <n v="11.47201403975361"/>
    <n v="0"/>
    <n v="6269"/>
    <s v="Ratg5"/>
    <x v="4"/>
    <n v="1.4818951511676961"/>
  </r>
  <r>
    <x v="5"/>
    <x v="2"/>
    <n v="10.827357005422421"/>
    <n v="9.956515041709963"/>
    <n v="0.71958546527120537"/>
    <n v="8.5458497978996206"/>
    <n v="11.3671802855203"/>
    <n v="0"/>
    <n v="5717"/>
    <s v="Ratg5"/>
    <x v="4"/>
    <n v="1.4106652438103411"/>
  </r>
  <r>
    <x v="0"/>
    <x v="0"/>
    <n v="2.1996615905245349"/>
    <n v="1.1348718071184689"/>
    <n v="0.33785054216909111"/>
    <n v="0.47257322456446432"/>
    <n v="1.797170389672474"/>
    <n v="0"/>
    <n v="591"/>
    <s v="Ratg6"/>
    <x v="5"/>
    <n v="0.66229858255400509"/>
  </r>
  <r>
    <x v="0"/>
    <x v="1"/>
    <n v="1.768488745980707"/>
    <n v="1.2918880832884949"/>
    <n v="0.38709117148629818"/>
    <n v="0.5330545896226524"/>
    <n v="2.0507215769543379"/>
    <n v="0"/>
    <n v="622"/>
    <s v="Ratg6"/>
    <x v="5"/>
    <n v="0.75883349366584296"/>
  </r>
  <r>
    <x v="0"/>
    <x v="2"/>
    <n v="1.952277657266811"/>
    <n v="2.5018212924551242"/>
    <n v="1.3408582946628029"/>
    <n v="-0.1267784840046908"/>
    <n v="5.1304210689149397"/>
    <n v="1"/>
    <n v="461"/>
    <s v="Ratg6"/>
    <x v="5"/>
    <n v="2.628599776459815"/>
  </r>
  <r>
    <x v="1"/>
    <x v="0"/>
    <n v="4.032258064516129"/>
    <n v="2.6843999495487458"/>
    <n v="0.75596943099155378"/>
    <n v="1.202450329502615"/>
    <n v="4.1663495695948773"/>
    <n v="0"/>
    <n v="744"/>
    <s v="Ratg6"/>
    <x v="5"/>
    <n v="1.4819496200461311"/>
  </r>
  <r>
    <x v="1"/>
    <x v="1"/>
    <n v="2.870090634441087"/>
    <n v="1.1116490555654439"/>
    <n v="0.36491799445778428"/>
    <n v="0.39628271028640938"/>
    <n v="1.8270154008444781"/>
    <n v="0"/>
    <n v="662"/>
    <s v="Ratg6"/>
    <x v="5"/>
    <n v="0.71536634527903442"/>
  </r>
  <r>
    <x v="1"/>
    <x v="2"/>
    <n v="2.982954545454545"/>
    <n v="1.788744393818779"/>
    <n v="0.6727877868440878"/>
    <n v="0.46982066180129572"/>
    <n v="3.1076681258362631"/>
    <n v="0"/>
    <n v="704"/>
    <s v="Ratg6"/>
    <x v="5"/>
    <n v="1.3189237320174829"/>
  </r>
  <r>
    <x v="2"/>
    <x v="0"/>
    <n v="7.6923076923076934"/>
    <n v="5.4553744478897226"/>
    <n v="2.1323311905099991"/>
    <n v="1.275301460753139"/>
    <n v="9.6354474350263057"/>
    <n v="0"/>
    <n v="78"/>
    <s v="Ratg6"/>
    <x v="5"/>
    <n v="4.1800729871365832"/>
  </r>
  <r>
    <x v="2"/>
    <x v="1"/>
    <n v="2.5974025974025969"/>
    <n v="2.3324846086952902"/>
    <n v="1.6357408382949239"/>
    <n v="-0.8741370517503243"/>
    <n v="5.5391062691409054"/>
    <n v="1"/>
    <n v="77"/>
    <s v="Ratg6"/>
    <x v="5"/>
    <n v="3.2066216604456148"/>
  </r>
  <r>
    <x v="2"/>
    <x v="2"/>
    <n v="4.4117647058823533"/>
    <n v="8.3674831181831717"/>
    <n v="6.2936397631984997"/>
    <n v="-3.9704799167716152"/>
    <n v="20.705446153137959"/>
    <n v="1"/>
    <n v="68"/>
    <s v="Ratg6"/>
    <x v="5"/>
    <n v="12.33796303495479"/>
  </r>
  <r>
    <x v="3"/>
    <x v="0"/>
    <n v="5.0911854103343464"/>
    <n v="4.399068468698875"/>
    <n v="1.294421178262539"/>
    <n v="1.861575688349576"/>
    <n v="6.9365612490481734"/>
    <n v="0"/>
    <n v="1316"/>
    <s v="Ratg6"/>
    <x v="5"/>
    <n v="2.5374927803492979"/>
  </r>
  <r>
    <x v="3"/>
    <x v="1"/>
    <n v="3.4433285509325682"/>
    <n v="4.3896455036262836"/>
    <n v="1.3346740231768861"/>
    <n v="1.7732196419266399"/>
    <n v="7.0060713653259281"/>
    <n v="0"/>
    <n v="1394"/>
    <s v="Ratg6"/>
    <x v="5"/>
    <n v="2.6164258616996441"/>
  </r>
  <r>
    <x v="3"/>
    <x v="2"/>
    <n v="3.0629139072847682"/>
    <n v="3.6184915277405918"/>
    <n v="1.4457346410220819"/>
    <n v="0.7842936342439204"/>
    <n v="6.452689421237265"/>
    <n v="0"/>
    <n v="1208"/>
    <s v="Ratg6"/>
    <x v="5"/>
    <n v="2.8341978934966718"/>
  </r>
  <r>
    <x v="4"/>
    <x v="0"/>
    <n v="4.5749935014296854"/>
    <n v="4.0687142255032764"/>
    <n v="0.50213706797849422"/>
    <n v="3.0843598235987351"/>
    <n v="5.0530686274078187"/>
    <n v="0"/>
    <n v="3847"/>
    <s v="Ratg6"/>
    <x v="5"/>
    <n v="0.98435440190454204"/>
  </r>
  <r>
    <x v="4"/>
    <x v="1"/>
    <n v="4.0694365395560617"/>
    <n v="4.4426338874951217"/>
    <n v="0.62967043384397225"/>
    <n v="3.208260565734097"/>
    <n v="5.6770072092561463"/>
    <n v="0"/>
    <n v="3514"/>
    <s v="Ratg6"/>
    <x v="5"/>
    <n v="1.234373321761024"/>
  </r>
  <r>
    <x v="4"/>
    <x v="2"/>
    <n v="3.785103785103785"/>
    <n v="3.0766398496043692"/>
    <n v="0.41448012729229983"/>
    <n v="2.2640988269741129"/>
    <n v="3.8891808722346242"/>
    <n v="0"/>
    <n v="3276"/>
    <s v="Ratg6"/>
    <x v="5"/>
    <n v="0.81254102263025541"/>
  </r>
  <r>
    <x v="5"/>
    <x v="0"/>
    <n v="4.440389294403893"/>
    <n v="3.7765341976417299"/>
    <n v="0.44775353929828582"/>
    <n v="2.8987894632189719"/>
    <n v="4.6542789320644884"/>
    <n v="0"/>
    <n v="6576"/>
    <s v="Ratg6"/>
    <x v="5"/>
    <n v="0.87774473442275847"/>
  </r>
  <r>
    <x v="5"/>
    <x v="1"/>
    <n v="3.557186154091561"/>
    <n v="3.7838627301493211"/>
    <n v="0.49477924995117678"/>
    <n v="2.8139231022518478"/>
    <n v="4.7538023580467934"/>
    <n v="0"/>
    <n v="6269"/>
    <s v="Ratg6"/>
    <x v="5"/>
    <n v="0.96993962789747246"/>
  </r>
  <r>
    <x v="5"/>
    <x v="2"/>
    <n v="3.3933881406332"/>
    <n v="3.1459219457446701"/>
    <n v="0.48259850672538401"/>
    <n v="2.199842608392172"/>
    <n v="4.0920012830971677"/>
    <n v="0"/>
    <n v="5717"/>
    <s v="Ratg6"/>
    <x v="5"/>
    <n v="0.94607933735249772"/>
  </r>
  <r>
    <x v="0"/>
    <x v="0"/>
    <n v="2.5380710659898482"/>
    <n v="2.315054215793269"/>
    <n v="1.013116791030634"/>
    <n v="0.32901088919878652"/>
    <n v="4.301097542387752"/>
    <n v="0"/>
    <n v="591"/>
    <s v="Ratg7"/>
    <x v="6"/>
    <n v="1.986043326594483"/>
  </r>
  <r>
    <x v="0"/>
    <x v="1"/>
    <n v="3.054662379421222"/>
    <n v="3.729403770178656"/>
    <n v="1.335264860972093"/>
    <n v="1.111819660651749"/>
    <n v="6.3469878797055639"/>
    <n v="0"/>
    <n v="622"/>
    <s v="Ratg7"/>
    <x v="6"/>
    <n v="2.617584109526907"/>
  </r>
  <r>
    <x v="0"/>
    <x v="2"/>
    <n v="3.68763557483731"/>
    <n v="2.5811916123906551"/>
    <n v="0.63651013424154212"/>
    <n v="1.333386081230868"/>
    <n v="3.8289971435504411"/>
    <n v="0"/>
    <n v="461"/>
    <s v="Ratg7"/>
    <x v="6"/>
    <n v="1.247805531159786"/>
  </r>
  <r>
    <x v="1"/>
    <x v="0"/>
    <n v="5.6451612903225801"/>
    <n v="4.7066522376683819"/>
    <n v="1.127254898097545"/>
    <n v="2.4968605457746111"/>
    <n v="6.9164439295621518"/>
    <n v="0"/>
    <n v="744"/>
    <s v="Ratg7"/>
    <x v="6"/>
    <n v="2.2097916918937708"/>
  </r>
  <r>
    <x v="1"/>
    <x v="1"/>
    <n v="4.380664652567976"/>
    <n v="2.512368801411375"/>
    <n v="0.77416514783757273"/>
    <n v="0.99473552253223252"/>
    <n v="4.0300020802905161"/>
    <n v="0"/>
    <n v="662"/>
    <s v="Ratg7"/>
    <x v="6"/>
    <n v="1.517633278879142"/>
  </r>
  <r>
    <x v="1"/>
    <x v="2"/>
    <n v="4.4034090909090908"/>
    <n v="2.3148953707701478"/>
    <n v="0.73356556651760718"/>
    <n v="0.87682373274391456"/>
    <n v="3.7529670087963818"/>
    <n v="0"/>
    <n v="704"/>
    <s v="Ratg7"/>
    <x v="6"/>
    <n v="1.4380716380262339"/>
  </r>
  <r>
    <x v="2"/>
    <x v="0"/>
    <n v="11.53846153846154"/>
    <n v="6.471199911839931"/>
    <n v="2.2018590256757888"/>
    <n v="2.154829417578719"/>
    <n v="10.787570406101141"/>
    <n v="0"/>
    <n v="78"/>
    <s v="Ratg7"/>
    <x v="6"/>
    <n v="4.3163704942612124"/>
  </r>
  <r>
    <x v="2"/>
    <x v="1"/>
    <n v="11.688311688311691"/>
    <n v="8.4761233477859736"/>
    <n v="2.869134715309285"/>
    <n v="2.8516201811123221"/>
    <n v="14.100626514459631"/>
    <n v="0"/>
    <n v="77"/>
    <s v="Ratg7"/>
    <x v="6"/>
    <n v="5.6245031666736516"/>
  </r>
  <r>
    <x v="2"/>
    <x v="2"/>
    <n v="8.8235294117647065"/>
    <n v="4.7660206627781001"/>
    <n v="2.0811340888777519"/>
    <n v="0.68619461211950616"/>
    <n v="8.8458467134366927"/>
    <n v="0"/>
    <n v="68"/>
    <s v="Ratg7"/>
    <x v="6"/>
    <n v="4.0798260506585926"/>
  </r>
  <r>
    <x v="3"/>
    <x v="0"/>
    <n v="1.899696048632219"/>
    <n v="1.041233624913122"/>
    <n v="0.32155137575307258"/>
    <n v="0.4108867886692889"/>
    <n v="1.6715804611569549"/>
    <n v="0"/>
    <n v="1316"/>
    <s v="Ratg7"/>
    <x v="6"/>
    <n v="0.63034683624383325"/>
  </r>
  <r>
    <x v="3"/>
    <x v="1"/>
    <n v="1.14777618364419"/>
    <n v="0.57843143301976907"/>
    <n v="0.25357064356367881"/>
    <n v="8.1344670209593406E-2"/>
    <n v="1.0755181958299449"/>
    <n v="0"/>
    <n v="1394"/>
    <s v="Ratg7"/>
    <x v="6"/>
    <n v="0.49708676281017572"/>
  </r>
  <r>
    <x v="3"/>
    <x v="2"/>
    <n v="1.4072847682119209"/>
    <n v="0.33086223017409178"/>
    <n v="0.12582629995736991"/>
    <n v="8.4194118221304168E-2"/>
    <n v="0.57753034212687948"/>
    <n v="0"/>
    <n v="1208"/>
    <s v="Ratg7"/>
    <x v="6"/>
    <n v="0.24666811195278759"/>
  </r>
  <r>
    <x v="4"/>
    <x v="0"/>
    <n v="4.7309591889784244"/>
    <n v="4.1874026467877101"/>
    <n v="0.52733673161381756"/>
    <n v="3.1536485860891941"/>
    <n v="5.2211567074862266"/>
    <n v="0"/>
    <n v="3847"/>
    <s v="Ratg7"/>
    <x v="6"/>
    <n v="1.0337540606985161"/>
  </r>
  <r>
    <x v="4"/>
    <x v="1"/>
    <n v="4.1832669322709162"/>
    <n v="3.6502994659492241"/>
    <n v="0.61569221797979345"/>
    <n v="2.4433283149447731"/>
    <n v="4.8572706169536737"/>
    <n v="0"/>
    <n v="3514"/>
    <s v="Ratg7"/>
    <x v="6"/>
    <n v="1.2069711510044501"/>
  </r>
  <r>
    <x v="4"/>
    <x v="2"/>
    <n v="4.8840048840048844"/>
    <n v="3.9517639720488562"/>
    <n v="0.5362590735203242"/>
    <n v="2.9004892128957591"/>
    <n v="5.0030387312019533"/>
    <n v="0"/>
    <n v="3276"/>
    <s v="Ratg7"/>
    <x v="6"/>
    <n v="1.0512747591530971"/>
  </r>
  <r>
    <x v="5"/>
    <x v="0"/>
    <n v="4.1514598540145986"/>
    <n v="3.2219406194035249"/>
    <n v="0.32738180774199532"/>
    <n v="2.5801642119145218"/>
    <n v="3.8637170268925281"/>
    <n v="0"/>
    <n v="6576"/>
    <s v="Ratg7"/>
    <x v="6"/>
    <n v="0.64177640748900333"/>
  </r>
  <r>
    <x v="5"/>
    <x v="1"/>
    <n v="3.5093316318392089"/>
    <n v="2.780445921261395"/>
    <n v="0.3649603361406798"/>
    <n v="2.0649965715391549"/>
    <n v="3.4958952709836359"/>
    <n v="0"/>
    <n v="6269"/>
    <s v="Ratg7"/>
    <x v="6"/>
    <n v="0.71544934972224072"/>
  </r>
  <r>
    <x v="5"/>
    <x v="2"/>
    <n v="4.0405807241560261"/>
    <n v="2.714312246490806"/>
    <n v="0.30515363444134702"/>
    <n v="2.1160933456037871"/>
    <n v="3.3125311473778249"/>
    <n v="0"/>
    <n v="5717"/>
    <s v="Ratg7"/>
    <x v="6"/>
    <n v="0.59821890088701912"/>
  </r>
  <r>
    <x v="0"/>
    <x v="0"/>
    <n v="4.230118443316413"/>
    <n v="4.1501664995815233"/>
    <n v="1.4001529091196721"/>
    <n v="1.405404626135391"/>
    <n v="6.8949283730276552"/>
    <n v="0"/>
    <n v="591"/>
    <s v="Ratg8Annan"/>
    <x v="7"/>
    <n v="2.7447618734461319"/>
  </r>
  <r>
    <x v="0"/>
    <x v="1"/>
    <n v="4.019292604501608"/>
    <n v="4.8387098871687959"/>
    <n v="1.5846722040562919"/>
    <n v="1.7322005335661601"/>
    <n v="7.9452192407714328"/>
    <n v="0"/>
    <n v="622"/>
    <s v="Ratg8Annan"/>
    <x v="7"/>
    <n v="3.106509353602636"/>
  </r>
  <r>
    <x v="0"/>
    <x v="2"/>
    <n v="6.2906724511930596"/>
    <n v="7.7716637003012057"/>
    <n v="2.2519601603914632"/>
    <n v="3.3569526172855051"/>
    <n v="12.186374783316911"/>
    <n v="0"/>
    <n v="461"/>
    <s v="Ratg8Annan"/>
    <x v="7"/>
    <n v="4.4147110830157006"/>
  </r>
  <r>
    <x v="1"/>
    <x v="0"/>
    <n v="7.661290322580645"/>
    <n v="6.2164442516108043"/>
    <n v="1.272555808050112"/>
    <n v="3.7218148143413612"/>
    <n v="8.7110736888802478"/>
    <n v="0"/>
    <n v="744"/>
    <s v="Ratg8Annan"/>
    <x v="7"/>
    <n v="2.4946294372694431"/>
  </r>
  <r>
    <x v="1"/>
    <x v="1"/>
    <n v="7.7039274924471286"/>
    <n v="5.2260805301289572"/>
    <n v="1.1348443838240549"/>
    <n v="3.0013903486460909"/>
    <n v="7.4507707116118231"/>
    <n v="0"/>
    <n v="662"/>
    <s v="Ratg8Annan"/>
    <x v="7"/>
    <n v="2.2246901814828659"/>
  </r>
  <r>
    <x v="1"/>
    <x v="2"/>
    <n v="8.8068181818181817"/>
    <n v="7.1258306185306024"/>
    <n v="1.359263725975524"/>
    <n v="4.4611490929203796"/>
    <n v="9.7905121441408234"/>
    <n v="0"/>
    <n v="704"/>
    <s v="Ratg8Annan"/>
    <x v="7"/>
    <n v="2.664681525610221"/>
  </r>
  <r>
    <x v="2"/>
    <x v="0"/>
    <n v="2.5641025641025639"/>
    <n v="5.3794356188622876"/>
    <n v="5.2251027383183306"/>
    <n v="-4.8634904841104722"/>
    <n v="15.62236172183505"/>
    <n v="1"/>
    <n v="78"/>
    <s v="Ratg8Annan"/>
    <x v="7"/>
    <n v="10.24292610297276"/>
  </r>
  <r>
    <x v="2"/>
    <x v="1"/>
    <n v="3.8961038961038961"/>
    <n v="2.9852306137701099"/>
    <n v="1.761171609243948"/>
    <n v="-0.46727903675025939"/>
    <n v="6.43774026429048"/>
    <n v="1"/>
    <n v="77"/>
    <s v="Ratg8Annan"/>
    <x v="7"/>
    <n v="3.4525096505203701"/>
  </r>
  <r>
    <x v="2"/>
    <x v="2"/>
    <n v="7.3529411764705888"/>
    <n v="5.6989398059159848"/>
    <n v="2.446655981842079"/>
    <n v="0.9025497678758474"/>
    <n v="10.495329843956119"/>
    <n v="0"/>
    <n v="68"/>
    <s v="Ratg8Annan"/>
    <x v="7"/>
    <n v="4.796390038040137"/>
  </r>
  <r>
    <x v="3"/>
    <x v="0"/>
    <n v="8.8145896656534948"/>
    <n v="8.6661695301842627"/>
    <n v="1.7902693207614051"/>
    <n v="5.156650717759887"/>
    <n v="12.175688342608639"/>
    <n v="0"/>
    <n v="1316"/>
    <s v="Ratg8Annan"/>
    <x v="7"/>
    <n v="3.509518812424377"/>
  </r>
  <r>
    <x v="3"/>
    <x v="1"/>
    <n v="6.7431850789096126"/>
    <n v="6.7654034836702319"/>
    <n v="1.0851980017379379"/>
    <n v="4.6380374995376297"/>
    <n v="8.8927694678028342"/>
    <n v="0"/>
    <n v="1394"/>
    <s v="Ratg8Annan"/>
    <x v="7"/>
    <n v="2.1273659841326018"/>
  </r>
  <r>
    <x v="3"/>
    <x v="2"/>
    <n v="7.1192052980132452"/>
    <n v="7.0930531495787621"/>
    <n v="1.570052761591088"/>
    <n v="4.0151437578288238"/>
    <n v="10.1709625413287"/>
    <n v="0"/>
    <n v="1208"/>
    <s v="Ratg8Annan"/>
    <x v="7"/>
    <n v="3.0779093917499392"/>
  </r>
  <r>
    <x v="4"/>
    <x v="0"/>
    <n v="5.4847933454639977"/>
    <n v="4.8093452704791773"/>
    <n v="0.60386719255402077"/>
    <n v="3.6255662446659591"/>
    <n v="5.9931242962923967"/>
    <n v="0"/>
    <n v="3847"/>
    <s v="Ratg8Annan"/>
    <x v="7"/>
    <n v="1.183779025813219"/>
  </r>
  <r>
    <x v="4"/>
    <x v="1"/>
    <n v="5.3784860557768921"/>
    <n v="5.1628410025594524"/>
    <n v="0.68822148735768229"/>
    <n v="3.8136872265580819"/>
    <n v="6.5119947785608199"/>
    <n v="0"/>
    <n v="3514"/>
    <s v="Ratg8Annan"/>
    <x v="7"/>
    <n v="1.349153776001369"/>
  </r>
  <r>
    <x v="4"/>
    <x v="2"/>
    <n v="5.7081807081807083"/>
    <n v="4.6726523927742596"/>
    <n v="0.48426368633554201"/>
    <n v="3.7233086606915751"/>
    <n v="5.6219961248569463"/>
    <n v="0"/>
    <n v="3276"/>
    <s v="Ratg8Annan"/>
    <x v="7"/>
    <n v="0.94934373208268585"/>
  </r>
  <r>
    <x v="5"/>
    <x v="0"/>
    <n v="6.25"/>
    <n v="5.8965558562652332"/>
    <n v="0.61151053089193597"/>
    <n v="4.6977933643469099"/>
    <n v="7.0953183481835573"/>
    <n v="0"/>
    <n v="6576"/>
    <s v="Ratg8Annan"/>
    <x v="7"/>
    <n v="1.198762491918324"/>
  </r>
  <r>
    <x v="5"/>
    <x v="1"/>
    <n v="5.7744456851172439"/>
    <n v="5.5453754309881873"/>
    <n v="0.50458188385017511"/>
    <n v="4.5562192270573671"/>
    <n v="6.5345316349190083"/>
    <n v="0"/>
    <n v="6269"/>
    <s v="Ratg8Annan"/>
    <x v="7"/>
    <n v="0.9891562039308206"/>
  </r>
  <r>
    <x v="5"/>
    <x v="2"/>
    <n v="6.4544341437817039"/>
    <n v="5.8229957580364307"/>
    <n v="0.55302903043876894"/>
    <n v="4.7388454107749336"/>
    <n v="6.9071461052979277"/>
    <n v="0"/>
    <n v="5717"/>
    <s v="Ratg8Annan"/>
    <x v="7"/>
    <n v="1.0841503472614971"/>
  </r>
  <r>
    <x v="0"/>
    <x v="0"/>
    <n v="45.008460236886627"/>
    <n v="52.668006341020742"/>
    <n v="3.3953991995640518"/>
    <n v="46.011903134441347"/>
    <n v="59.324109547600138"/>
    <n v="0"/>
    <n v="591"/>
    <s v="RatgIngen"/>
    <x v="8"/>
    <n v="6.6561032065794006"/>
  </r>
  <r>
    <x v="0"/>
    <x v="1"/>
    <n v="44.533762057877823"/>
    <n v="45.85065570617315"/>
    <n v="3.22872648837253"/>
    <n v="39.521227442914757"/>
    <n v="52.180083969431543"/>
    <n v="0"/>
    <n v="622"/>
    <s v="RatgIngen"/>
    <x v="8"/>
    <n v="6.3294282632583858"/>
  </r>
  <r>
    <x v="0"/>
    <x v="2"/>
    <n v="40.780911062906718"/>
    <n v="48.004854337120733"/>
    <n v="3.67514530025145"/>
    <n v="40.800151086112599"/>
    <n v="55.209557588128853"/>
    <n v="0"/>
    <n v="461"/>
    <s v="RatgIngen"/>
    <x v="8"/>
    <n v="7.2047032510081213"/>
  </r>
  <r>
    <x v="1"/>
    <x v="0"/>
    <n v="22.177419354838712"/>
    <n v="34.154769493104169"/>
    <n v="2.55302041115843"/>
    <n v="29.150006769664731"/>
    <n v="39.15953221654361"/>
    <n v="0"/>
    <n v="744"/>
    <s v="RatgIngen"/>
    <x v="8"/>
    <n v="5.0047627234394376"/>
  </r>
  <r>
    <x v="1"/>
    <x v="1"/>
    <n v="23.71601208459214"/>
    <n v="40.460086839240468"/>
    <n v="3.9168330659297301"/>
    <n v="32.78173006320494"/>
    <n v="48.138443615276017"/>
    <n v="0"/>
    <n v="662"/>
    <s v="RatgIngen"/>
    <x v="8"/>
    <n v="7.6783567760355389"/>
  </r>
  <r>
    <x v="1"/>
    <x v="2"/>
    <n v="23.57954545454546"/>
    <n v="30.77634893531301"/>
    <n v="4.2069556867989526"/>
    <n v="22.529092068637901"/>
    <n v="39.023605801988111"/>
    <n v="0"/>
    <n v="704"/>
    <s v="RatgIngen"/>
    <x v="8"/>
    <n v="8.2472568666751052"/>
  </r>
  <r>
    <x v="2"/>
    <x v="0"/>
    <n v="39.743589743589737"/>
    <n v="43.435861198026437"/>
    <n v="8.6482352989020477"/>
    <n v="26.482465346467709"/>
    <n v="60.389257049585183"/>
    <n v="0"/>
    <n v="78"/>
    <s v="RatgIngen"/>
    <x v="8"/>
    <n v="16.953395851558739"/>
  </r>
  <r>
    <x v="2"/>
    <x v="1"/>
    <n v="41.558441558441558"/>
    <n v="41.552743222490832"/>
    <n v="8.7739836457311426"/>
    <n v="24.3526798945345"/>
    <n v="58.752806550447147"/>
    <n v="0"/>
    <n v="77"/>
    <s v="RatgIngen"/>
    <x v="8"/>
    <n v="17.200063327956329"/>
  </r>
  <r>
    <x v="2"/>
    <x v="2"/>
    <n v="30.882352941176471"/>
    <n v="38.231639064235146"/>
    <n v="9.0674673407166342"/>
    <n v="20.455903388260278"/>
    <n v="56.007374740210032"/>
    <n v="0"/>
    <n v="68"/>
    <s v="RatgIngen"/>
    <x v="8"/>
    <n v="17.775735675974879"/>
  </r>
  <r>
    <x v="3"/>
    <x v="0"/>
    <n v="30.319148936170219"/>
    <n v="35.982724681251149"/>
    <n v="2.4286996253627362"/>
    <n v="31.221671734584181"/>
    <n v="40.743777627918107"/>
    <n v="0"/>
    <n v="1316"/>
    <s v="RatgIngen"/>
    <x v="8"/>
    <n v="4.7610529466669664"/>
  </r>
  <r>
    <x v="3"/>
    <x v="1"/>
    <n v="32.496413199426108"/>
    <n v="32.339371138866092"/>
    <n v="1.6351171212913751"/>
    <n v="29.13397218094568"/>
    <n v="35.5447700967865"/>
    <n v="0"/>
    <n v="1394"/>
    <s v="RatgIngen"/>
    <x v="8"/>
    <n v="3.2053989579204081"/>
  </r>
  <r>
    <x v="3"/>
    <x v="2"/>
    <n v="35.016556291390728"/>
    <n v="38.634667874523473"/>
    <n v="2.5045517263733341"/>
    <n v="33.724779831706392"/>
    <n v="43.544555917340539"/>
    <n v="0"/>
    <n v="1208"/>
    <s v="RatgIngen"/>
    <x v="8"/>
    <n v="4.909888042817073"/>
  </r>
  <r>
    <x v="4"/>
    <x v="0"/>
    <n v="30.51728619703665"/>
    <n v="34.061565220601658"/>
    <n v="1.3627494974136201"/>
    <n v="31.390126380460611"/>
    <n v="36.733004060742722"/>
    <n v="0"/>
    <n v="3847"/>
    <s v="RatgIngen"/>
    <x v="8"/>
    <n v="2.6714388401410551"/>
  </r>
  <r>
    <x v="4"/>
    <x v="1"/>
    <n v="32.953898690950481"/>
    <n v="37.073308878258047"/>
    <n v="1.438867137712164"/>
    <n v="34.252628228687257"/>
    <n v="39.893989527828857"/>
    <n v="0"/>
    <n v="3514"/>
    <s v="RatgIngen"/>
    <x v="8"/>
    <n v="2.8206806495708001"/>
  </r>
  <r>
    <x v="4"/>
    <x v="2"/>
    <n v="32.020757020757017"/>
    <n v="34.765420007242987"/>
    <n v="1.485402324411363"/>
    <n v="31.853458144127181"/>
    <n v="37.677381870358808"/>
    <n v="0"/>
    <n v="3276"/>
    <s v="RatgIngen"/>
    <x v="8"/>
    <n v="2.9119618631158199"/>
  </r>
  <r>
    <x v="5"/>
    <x v="0"/>
    <n v="30.94586374695864"/>
    <n v="36.60418746615558"/>
    <n v="1.0675446111925471"/>
    <n v="34.511447646155148"/>
    <n v="38.696927286155997"/>
    <n v="0"/>
    <n v="6576"/>
    <s v="RatgIngen"/>
    <x v="8"/>
    <n v="2.092739820000427"/>
  </r>
  <r>
    <x v="5"/>
    <x v="1"/>
    <n v="33.131280906045617"/>
    <n v="37.036281952113981"/>
    <n v="1.0036650482214839"/>
    <n v="35.068748949261277"/>
    <n v="39.003814954966678"/>
    <n v="0"/>
    <n v="6269"/>
    <s v="RatgIngen"/>
    <x v="8"/>
    <n v="1.9675330028527001"/>
  </r>
  <r>
    <x v="5"/>
    <x v="2"/>
    <n v="32.307154101801643"/>
    <n v="36.667678227765563"/>
    <n v="1.1666552481399011"/>
    <n v="34.380583658061298"/>
    <n v="38.954772797469829"/>
    <n v="0"/>
    <n v="5717"/>
    <s v="RatgIngen"/>
    <x v="8"/>
    <n v="2.2870945697042622"/>
  </r>
  <r>
    <x v="0"/>
    <x v="0"/>
    <n v="54.991539763113359"/>
    <n v="47.331993658979222"/>
    <n v="3.3953991995640518"/>
    <n v="40.67589045239982"/>
    <n v="53.988096865558617"/>
    <n v="0"/>
    <n v="591"/>
    <s v="ratgard"/>
    <x v="9"/>
    <n v="6.6561032065794006"/>
  </r>
  <r>
    <x v="0"/>
    <x v="1"/>
    <n v="55.466237942122177"/>
    <n v="54.149344293826857"/>
    <n v="3.2287264883725291"/>
    <n v="47.819916030568479"/>
    <n v="60.47877255708525"/>
    <n v="0"/>
    <n v="622"/>
    <s v="ratgard"/>
    <x v="9"/>
    <n v="6.3294282632583858"/>
  </r>
  <r>
    <x v="0"/>
    <x v="2"/>
    <n v="59.219088937093282"/>
    <n v="51.995145662879267"/>
    <n v="3.6751453002514491"/>
    <n v="44.790442411871147"/>
    <n v="59.199848913887386"/>
    <n v="0"/>
    <n v="461"/>
    <s v="ratgard"/>
    <x v="9"/>
    <n v="7.2047032510081159"/>
  </r>
  <r>
    <x v="1"/>
    <x v="0"/>
    <n v="77.822580645161281"/>
    <n v="65.845230506895831"/>
    <n v="2.55302041115843"/>
    <n v="60.84046778345639"/>
    <n v="70.849993230335258"/>
    <n v="0"/>
    <n v="744"/>
    <s v="ratgard"/>
    <x v="9"/>
    <n v="5.0047627234394376"/>
  </r>
  <r>
    <x v="1"/>
    <x v="1"/>
    <n v="76.283987915407863"/>
    <n v="59.539913160759532"/>
    <n v="3.9168330659297301"/>
    <n v="51.861556384723997"/>
    <n v="67.218269936795068"/>
    <n v="0"/>
    <n v="662"/>
    <s v="ratgard"/>
    <x v="9"/>
    <n v="7.6783567760355336"/>
  </r>
  <r>
    <x v="1"/>
    <x v="2"/>
    <n v="76.420454545454547"/>
    <n v="69.223651064687004"/>
    <n v="4.2069556867989517"/>
    <n v="60.976394198011903"/>
    <n v="77.470907931362092"/>
    <n v="0"/>
    <n v="704"/>
    <s v="ratgard"/>
    <x v="9"/>
    <n v="8.2472568666751016"/>
  </r>
  <r>
    <x v="2"/>
    <x v="0"/>
    <n v="60.256410256410263"/>
    <n v="56.564138801973598"/>
    <n v="8.6482352989020477"/>
    <n v="39.61074295041486"/>
    <n v="73.517534653532337"/>
    <n v="0"/>
    <n v="78"/>
    <s v="ratgard"/>
    <x v="9"/>
    <n v="16.953395851558739"/>
  </r>
  <r>
    <x v="2"/>
    <x v="1"/>
    <n v="58.441558441558442"/>
    <n v="58.447256777509203"/>
    <n v="8.7739836457311444"/>
    <n v="41.247193449552867"/>
    <n v="75.647320105465525"/>
    <n v="0"/>
    <n v="77"/>
    <s v="ratgard"/>
    <x v="9"/>
    <n v="17.200063327956329"/>
  </r>
  <r>
    <x v="2"/>
    <x v="2"/>
    <n v="69.117647058823522"/>
    <n v="61.768360935764868"/>
    <n v="9.0674673407166342"/>
    <n v="43.992625259790003"/>
    <n v="79.544096611739732"/>
    <n v="0"/>
    <n v="68"/>
    <s v="ratgard"/>
    <x v="9"/>
    <n v="17.775735675974872"/>
  </r>
  <r>
    <x v="3"/>
    <x v="0"/>
    <n v="69.680851063829792"/>
    <n v="64.017275318748858"/>
    <n v="2.4286996253627362"/>
    <n v="59.256222372081893"/>
    <n v="68.778328265415823"/>
    <n v="0"/>
    <n v="1316"/>
    <s v="ratgard"/>
    <x v="9"/>
    <n v="4.7610529466669664"/>
  </r>
  <r>
    <x v="3"/>
    <x v="1"/>
    <n v="67.503586800573885"/>
    <n v="67.660628861133929"/>
    <n v="1.6351171212913751"/>
    <n v="64.455229903213535"/>
    <n v="70.866027819054338"/>
    <n v="0"/>
    <n v="1394"/>
    <s v="ratgard"/>
    <x v="9"/>
    <n v="3.2053989579204019"/>
  </r>
  <r>
    <x v="3"/>
    <x v="2"/>
    <n v="64.983443708609272"/>
    <n v="61.365332125476527"/>
    <n v="2.5045517263733341"/>
    <n v="56.455444082659469"/>
    <n v="66.2752201682936"/>
    <n v="0"/>
    <n v="1208"/>
    <s v="ratgard"/>
    <x v="9"/>
    <n v="4.9098880428170677"/>
  </r>
  <r>
    <x v="4"/>
    <x v="0"/>
    <n v="69.482713802963346"/>
    <n v="65.938434779398335"/>
    <n v="1.3627494974136209"/>
    <n v="63.266995939257278"/>
    <n v="68.6098736195394"/>
    <n v="0"/>
    <n v="3847"/>
    <s v="ratgard"/>
    <x v="9"/>
    <n v="2.67143884014106"/>
  </r>
  <r>
    <x v="4"/>
    <x v="1"/>
    <n v="67.046101309049519"/>
    <n v="62.926691121741953"/>
    <n v="1.438867137712164"/>
    <n v="60.106010472171157"/>
    <n v="65.747371771312743"/>
    <n v="0"/>
    <n v="3514"/>
    <s v="ratgard"/>
    <x v="9"/>
    <n v="2.8206806495707948"/>
  </r>
  <r>
    <x v="4"/>
    <x v="2"/>
    <n v="67.979242979242983"/>
    <n v="65.234579992756991"/>
    <n v="1.485402324411363"/>
    <n v="62.322618129641171"/>
    <n v="68.146541855872812"/>
    <n v="0"/>
    <n v="3276"/>
    <s v="ratgard"/>
    <x v="9"/>
    <n v="2.9119618631158199"/>
  </r>
  <r>
    <x v="5"/>
    <x v="0"/>
    <n v="69.054136253041364"/>
    <n v="63.395812533844413"/>
    <n v="1.0675446111925471"/>
    <n v="61.303072713843989"/>
    <n v="65.488552353844824"/>
    <n v="0"/>
    <n v="6576"/>
    <s v="ratgard"/>
    <x v="9"/>
    <n v="2.0927398200004221"/>
  </r>
  <r>
    <x v="5"/>
    <x v="1"/>
    <n v="66.868719093954383"/>
    <n v="62.963718047886033"/>
    <n v="1.0036650482214839"/>
    <n v="60.996185045033343"/>
    <n v="64.931251050738723"/>
    <n v="0"/>
    <n v="6269"/>
    <s v="ratgard"/>
    <x v="9"/>
    <n v="1.9675330028526949"/>
  </r>
  <r>
    <x v="5"/>
    <x v="2"/>
    <n v="67.692845898198357"/>
    <n v="63.332321772234422"/>
    <n v="1.1666552481399011"/>
    <n v="61.045227202530157"/>
    <n v="65.619416341938688"/>
    <n v="0"/>
    <n v="5717"/>
    <s v="ratgard"/>
    <x v="9"/>
    <n v="2.2870945697042622"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n v="69.054136253041364"/>
    <n v="63.395812533844413"/>
    <n v="1.0675446111925471"/>
    <n v="61.303072713843989"/>
    <n v="65.488552353844824"/>
    <n v="0"/>
    <n v="6576"/>
    <s v="ratgard"/>
    <x v="0"/>
    <n v="2.0927398200004221"/>
  </r>
  <r>
    <x v="1"/>
    <n v="66.868719093954383"/>
    <n v="62.963718047886033"/>
    <n v="1.0036650482214839"/>
    <n v="60.996185045033343"/>
    <n v="64.931251050738723"/>
    <n v="0"/>
    <n v="6269"/>
    <s v="ratgard"/>
    <x v="0"/>
    <n v="1.9675330028526949"/>
  </r>
  <r>
    <x v="2"/>
    <n v="67.692845898198357"/>
    <n v="63.332321772234422"/>
    <n v="1.1666552481399011"/>
    <n v="61.045227202530157"/>
    <n v="65.619416341938688"/>
    <n v="0"/>
    <n v="5717"/>
    <s v="ratgard"/>
    <x v="0"/>
    <n v="2.2870945697042622"/>
  </r>
  <r>
    <x v="0"/>
    <n v="49.984793187347933"/>
    <n v="40.883762779056823"/>
    <n v="1.069316302434224"/>
    <n v="38.787549859411342"/>
    <n v="42.97997569870229"/>
    <n v="0"/>
    <n v="6576"/>
    <s v="Ratg1"/>
    <x v="1"/>
    <n v="2.096212919645474"/>
  </r>
  <r>
    <x v="1"/>
    <n v="48.604243100973036"/>
    <n v="42.084520349133072"/>
    <n v="1.0903216219392351"/>
    <n v="39.947110285197148"/>
    <n v="44.221930413068982"/>
    <n v="0"/>
    <n v="6269"/>
    <s v="Ratg1"/>
    <x v="1"/>
    <n v="2.1374100639359179"/>
  </r>
  <r>
    <x v="2"/>
    <n v="48.329543466853252"/>
    <n v="42.207351035734362"/>
    <n v="1.1650613077311101"/>
    <n v="39.923381204430051"/>
    <n v="44.491320867038652"/>
    <n v="0"/>
    <n v="5717"/>
    <s v="Ratg1"/>
    <x v="1"/>
    <n v="2.2839698313043"/>
  </r>
  <r>
    <x v="0"/>
    <n v="10.56873479318735"/>
    <n v="8.8768381869314368"/>
    <n v="0.62136940829114218"/>
    <n v="7.6587490410283454"/>
    <n v="10.09492733283453"/>
    <n v="0"/>
    <n v="6576"/>
    <s v="Ratg2"/>
    <x v="2"/>
    <n v="1.2180891459030909"/>
  </r>
  <r>
    <x v="1"/>
    <n v="9.3316318392088053"/>
    <n v="8.1606307217403771"/>
    <n v="0.49414021776879841"/>
    <n v="7.1919438194518541"/>
    <n v="9.1293176240289018"/>
    <n v="0"/>
    <n v="6269"/>
    <s v="Ratg2"/>
    <x v="2"/>
    <n v="0.96868690228852361"/>
  </r>
  <r>
    <x v="2"/>
    <n v="9.6204302956095855"/>
    <n v="8.9402521463639619"/>
    <n v="0.58187208032619409"/>
    <n v="7.7995582890326167"/>
    <n v="10.08094600369531"/>
    <n v="0"/>
    <n v="5717"/>
    <s v="Ratg2"/>
    <x v="2"/>
    <n v="1.1406938573313441"/>
  </r>
  <r>
    <x v="0"/>
    <n v="22.141119221411191"/>
    <n v="18.096307047916191"/>
    <n v="0.76477384038604024"/>
    <n v="16.597097879240192"/>
    <n v="19.595516216592181"/>
    <n v="0"/>
    <n v="6576"/>
    <s v="Ratg3"/>
    <x v="3"/>
    <n v="1.499209168675997"/>
  </r>
  <r>
    <x v="1"/>
    <n v="19.747966182804269"/>
    <n v="16.210277302914491"/>
    <n v="0.83414727526927024"/>
    <n v="14.57505816656994"/>
    <n v="17.84549643925904"/>
    <n v="0"/>
    <n v="6269"/>
    <s v="Ratg3"/>
    <x v="3"/>
    <n v="1.6352191363445481"/>
  </r>
  <r>
    <x v="2"/>
    <n v="21.042504810215149"/>
    <n v="18.423470570063511"/>
    <n v="0.94580956459566556"/>
    <n v="16.5693187779124"/>
    <n v="20.277622362214629"/>
    <n v="0"/>
    <n v="5717"/>
    <s v="Ratg3"/>
    <x v="3"/>
    <n v="1.854151792151113"/>
  </r>
  <r>
    <x v="0"/>
    <n v="4.5012165450121664"/>
    <n v="4.4474030693321707"/>
    <n v="0.50228695630503728"/>
    <n v="3.462754836831492"/>
    <n v="5.4320513018328507"/>
    <n v="0"/>
    <n v="6576"/>
    <s v="Ratg4"/>
    <x v="4"/>
    <n v="0.98464823250067957"/>
  </r>
  <r>
    <x v="1"/>
    <n v="4.8333067474876366"/>
    <n v="5.0846957121325396"/>
    <n v="0.46191782648526802"/>
    <n v="4.1791759176291503"/>
    <n v="5.9902155066359279"/>
    <n v="0"/>
    <n v="6269"/>
    <s v="Ratg4"/>
    <x v="4"/>
    <n v="0.9055197945033886"/>
  </r>
  <r>
    <x v="2"/>
    <n v="3.6382718208850799"/>
    <n v="4.0229289155234316"/>
    <n v="0.61218178292616832"/>
    <n v="2.822816342734991"/>
    <n v="5.2230414883118712"/>
    <n v="0"/>
    <n v="5717"/>
    <s v="Ratg4"/>
    <x v="4"/>
    <n v="1.2001125727884401"/>
  </r>
  <r>
    <x v="0"/>
    <n v="11.785279805352801"/>
    <n v="10.07310992631227"/>
    <n v="0.5971436837160915"/>
    <n v="8.9025111971608872"/>
    <n v="11.24370865546366"/>
    <n v="0"/>
    <n v="6576"/>
    <s v="Ratg5"/>
    <x v="5"/>
    <n v="1.170598729151386"/>
  </r>
  <r>
    <x v="1"/>
    <n v="10.161110224916261"/>
    <n v="9.9901188885859149"/>
    <n v="0.75593464821146872"/>
    <n v="8.5082237374182199"/>
    <n v="11.47201403975361"/>
    <n v="0"/>
    <n v="6269"/>
    <s v="Ratg5"/>
    <x v="5"/>
    <n v="1.4818951511676961"/>
  </r>
  <r>
    <x v="2"/>
    <n v="10.827357005422421"/>
    <n v="9.956515041709963"/>
    <n v="0.71958546527120537"/>
    <n v="8.5458497978996206"/>
    <n v="11.3671802855203"/>
    <n v="0"/>
    <n v="5717"/>
    <s v="Ratg5"/>
    <x v="5"/>
    <n v="1.4106652438103411"/>
  </r>
  <r>
    <x v="0"/>
    <n v="4.440389294403893"/>
    <n v="3.7765341976417299"/>
    <n v="0.44775353929828582"/>
    <n v="2.8987894632189719"/>
    <n v="4.6542789320644884"/>
    <n v="0"/>
    <n v="6576"/>
    <s v="Ratg6"/>
    <x v="6"/>
    <n v="0.87774473442275847"/>
  </r>
  <r>
    <x v="1"/>
    <n v="3.557186154091561"/>
    <n v="3.7838627301493211"/>
    <n v="0.49477924995117678"/>
    <n v="2.8139231022518478"/>
    <n v="4.7538023580467934"/>
    <n v="0"/>
    <n v="6269"/>
    <s v="Ratg6"/>
    <x v="6"/>
    <n v="0.96993962789747246"/>
  </r>
  <r>
    <x v="2"/>
    <n v="3.3933881406332"/>
    <n v="3.1459219457446701"/>
    <n v="0.48259850672538401"/>
    <n v="2.199842608392172"/>
    <n v="4.0920012830971677"/>
    <n v="0"/>
    <n v="5717"/>
    <s v="Ratg6"/>
    <x v="6"/>
    <n v="0.94607933735249772"/>
  </r>
  <r>
    <x v="0"/>
    <n v="4.1514598540145986"/>
    <n v="3.2219406194035249"/>
    <n v="0.32738180774199532"/>
    <n v="2.5801642119145218"/>
    <n v="3.8637170268925281"/>
    <n v="0"/>
    <n v="6576"/>
    <s v="Ratg7"/>
    <x v="7"/>
    <n v="0.64177640748900333"/>
  </r>
  <r>
    <x v="1"/>
    <n v="3.5093316318392089"/>
    <n v="2.780445921261395"/>
    <n v="0.3649603361406798"/>
    <n v="2.0649965715391549"/>
    <n v="3.4958952709836359"/>
    <n v="0"/>
    <n v="6269"/>
    <s v="Ratg7"/>
    <x v="7"/>
    <n v="0.71544934972224072"/>
  </r>
  <r>
    <x v="2"/>
    <n v="4.0405807241560261"/>
    <n v="2.714312246490806"/>
    <n v="0.30515363444134702"/>
    <n v="2.1160933456037871"/>
    <n v="3.3125311473778249"/>
    <n v="0"/>
    <n v="5717"/>
    <s v="Ratg7"/>
    <x v="7"/>
    <n v="0.59821890088701912"/>
  </r>
  <r>
    <x v="0"/>
    <n v="6.25"/>
    <n v="5.8965558562652332"/>
    <n v="0.61151053089193597"/>
    <n v="4.6977933643469099"/>
    <n v="7.0953183481835573"/>
    <n v="0"/>
    <n v="6576"/>
    <s v="Ratg8Annan"/>
    <x v="8"/>
    <n v="1.198762491918324"/>
  </r>
  <r>
    <x v="1"/>
    <n v="5.7744456851172439"/>
    <n v="5.5453754309881873"/>
    <n v="0.50458188385017511"/>
    <n v="4.5562192270573671"/>
    <n v="6.5345316349190083"/>
    <n v="0"/>
    <n v="6269"/>
    <s v="Ratg8Annan"/>
    <x v="8"/>
    <n v="0.9891562039308206"/>
  </r>
  <r>
    <x v="2"/>
    <n v="6.4544341437817039"/>
    <n v="5.8229957580364307"/>
    <n v="0.55302903043876894"/>
    <n v="4.7388454107749336"/>
    <n v="6.9071461052979277"/>
    <n v="0"/>
    <n v="5717"/>
    <s v="Ratg8Annan"/>
    <x v="8"/>
    <n v="1.0841503472614971"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6">
  <r>
    <s v="Fr1"/>
    <n v="1"/>
    <x v="0"/>
    <n v="24.402952670429869"/>
    <n v="22.7534547064494"/>
    <n v="1.041243212016489"/>
    <n v="20.712108277560471"/>
    <n v="24.794801135338339"/>
    <n v="0"/>
    <n v="1124"/>
    <x v="0"/>
    <x v="0"/>
    <n v="2.0413464288889349"/>
  </r>
  <r>
    <s v="Fr1"/>
    <n v="2"/>
    <x v="0"/>
    <n v="54.732957012592273"/>
    <n v="56.418242644794773"/>
    <n v="1.2584015475994399"/>
    <n v="53.951159569817911"/>
    <n v="58.885325719771629"/>
    <n v="0"/>
    <n v="2521"/>
    <x v="0"/>
    <x v="1"/>
    <n v="2.4670830749768609"/>
  </r>
  <r>
    <s v="Fr1"/>
    <n v="3"/>
    <x v="0"/>
    <n v="20.864090316977851"/>
    <n v="20.828302648755841"/>
    <n v="1.0457194729578481"/>
    <n v="18.778180557099581"/>
    <n v="22.87842474041209"/>
    <n v="0"/>
    <n v="961"/>
    <x v="0"/>
    <x v="2"/>
    <n v="2.0501220916562528"/>
  </r>
  <r>
    <s v="Fr1"/>
    <s v="Nettotal"/>
    <x v="0"/>
    <n v="3.5388623534520192"/>
    <n v="1.925152057693569"/>
    <m/>
    <m/>
    <m/>
    <m/>
    <m/>
    <x v="0"/>
    <x v="3"/>
    <m/>
  </r>
  <r>
    <s v="Fr1"/>
    <n v="1"/>
    <x v="1"/>
    <n v="25.269144830387969"/>
    <n v="24.471350507132652"/>
    <n v="0.96892047650333768"/>
    <n v="22.571825361961359"/>
    <n v="26.370875652303951"/>
    <n v="0"/>
    <n v="1244"/>
    <x v="0"/>
    <x v="0"/>
    <n v="1.8995251451712949"/>
  </r>
  <r>
    <s v="Fr1"/>
    <n v="2"/>
    <x v="1"/>
    <n v="59.577493398334347"/>
    <n v="60.152896268242792"/>
    <n v="1.1608701925667371"/>
    <n v="57.877062312273388"/>
    <n v="62.428730224212202"/>
    <n v="0"/>
    <n v="2933"/>
    <x v="0"/>
    <x v="1"/>
    <n v="2.275833955969409"/>
  </r>
  <r>
    <s v="Fr1"/>
    <n v="3"/>
    <x v="1"/>
    <n v="15.15336177127768"/>
    <n v="15.375753224624569"/>
    <n v="0.89961671497616336"/>
    <n v="13.61209499615928"/>
    <n v="17.139411453089849"/>
    <n v="0"/>
    <n v="746"/>
    <x v="0"/>
    <x v="2"/>
    <n v="1.7636582284652871"/>
  </r>
  <r>
    <s v="Fr1"/>
    <s v="Nettotal"/>
    <x v="1"/>
    <n v="10.115783059110299"/>
    <n v="9.095597282508086"/>
    <m/>
    <m/>
    <m/>
    <m/>
    <m/>
    <x v="0"/>
    <x v="3"/>
    <m/>
  </r>
  <r>
    <s v="Fr1"/>
    <n v="1"/>
    <x v="2"/>
    <n v="25.660825660825662"/>
    <n v="25.562631838515831"/>
    <n v="1.370514306488158"/>
    <n v="22.875480660578759"/>
    <n v="28.249783016452898"/>
    <n v="0"/>
    <n v="864"/>
    <x v="0"/>
    <x v="0"/>
    <n v="2.6871511779370709"/>
  </r>
  <r>
    <s v="Fr1"/>
    <n v="2"/>
    <x v="2"/>
    <n v="59.786159786159793"/>
    <n v="60.212989546150972"/>
    <n v="1.476152959579782"/>
    <n v="57.318713911543163"/>
    <n v="63.107265180758787"/>
    <n v="0"/>
    <n v="2013"/>
    <x v="0"/>
    <x v="1"/>
    <n v="2.894275634607812"/>
  </r>
  <r>
    <s v="Fr1"/>
    <n v="3"/>
    <x v="2"/>
    <n v="14.553014553014551"/>
    <n v="14.224378615333199"/>
    <n v="0.9780411252389466"/>
    <n v="12.30674495816171"/>
    <n v="16.14201227250469"/>
    <n v="0"/>
    <n v="490"/>
    <x v="0"/>
    <x v="2"/>
    <n v="1.9176336571714889"/>
  </r>
  <r>
    <s v="Fr1"/>
    <s v="Nettotal"/>
    <x v="2"/>
    <n v="11.107811107811109"/>
    <n v="11.33825322318263"/>
    <m/>
    <m/>
    <m/>
    <m/>
    <m/>
    <x v="0"/>
    <x v="3"/>
    <m/>
  </r>
  <r>
    <s v="Fr2"/>
    <n v="1"/>
    <x v="0"/>
    <n v="31.84782608695652"/>
    <n v="28.88453783873458"/>
    <n v="1.1156927270854089"/>
    <n v="26.697233133609739"/>
    <n v="31.071842543859422"/>
    <n v="0"/>
    <n v="1465"/>
    <x v="1"/>
    <x v="0"/>
    <n v="2.1873047051248369"/>
  </r>
  <r>
    <s v="Fr2"/>
    <n v="2"/>
    <x v="0"/>
    <n v="57.282608695652172"/>
    <n v="59.332508741512747"/>
    <n v="1.2536576159581909"/>
    <n v="56.874725217939577"/>
    <n v="61.790292265085931"/>
    <n v="0"/>
    <n v="2635"/>
    <x v="1"/>
    <x v="1"/>
    <n v="2.457783523573176"/>
  </r>
  <r>
    <s v="Fr2"/>
    <n v="3"/>
    <x v="0"/>
    <n v="10.869565217391299"/>
    <n v="11.782953419752671"/>
    <n v="0.88733900791649867"/>
    <n v="10.043333952906419"/>
    <n v="13.52257288659893"/>
    <n v="0"/>
    <n v="500"/>
    <x v="1"/>
    <x v="2"/>
    <n v="1.739619466846255"/>
  </r>
  <r>
    <s v="Fr2"/>
    <s v="Nettotal"/>
    <x v="0"/>
    <n v="20.978260869565219"/>
    <n v="17.101584418981911"/>
    <m/>
    <m/>
    <m/>
    <m/>
    <m/>
    <x v="1"/>
    <x v="3"/>
    <m/>
  </r>
  <r>
    <s v="Fr2"/>
    <n v="1"/>
    <x v="1"/>
    <n v="27.524429967426709"/>
    <n v="26.625975473610431"/>
    <n v="1.058512916152345"/>
    <n v="24.550807181258751"/>
    <n v="28.701143765962101"/>
    <n v="0"/>
    <n v="1352"/>
    <x v="1"/>
    <x v="0"/>
    <n v="2.0751682923516759"/>
  </r>
  <r>
    <s v="Fr2"/>
    <n v="2"/>
    <x v="1"/>
    <n v="63.029315960912037"/>
    <n v="63.442170650768347"/>
    <n v="1.185639892146181"/>
    <n v="61.117775480161939"/>
    <n v="65.766565821374755"/>
    <n v="0"/>
    <n v="3096"/>
    <x v="1"/>
    <x v="1"/>
    <n v="2.3243951706064081"/>
  </r>
  <r>
    <s v="Fr2"/>
    <n v="3"/>
    <x v="1"/>
    <n v="9.4462540716612384"/>
    <n v="9.931853875621238"/>
    <n v="0.81309028323786803"/>
    <n v="8.3378259248544797"/>
    <n v="11.525881826388"/>
    <n v="0"/>
    <n v="464"/>
    <x v="1"/>
    <x v="2"/>
    <n v="1.594027950766759"/>
  </r>
  <r>
    <s v="Fr2"/>
    <s v="Nettotal"/>
    <x v="1"/>
    <n v="18.078175895765479"/>
    <n v="16.694121597989191"/>
    <m/>
    <m/>
    <m/>
    <m/>
    <m/>
    <x v="1"/>
    <x v="3"/>
    <m/>
  </r>
  <r>
    <s v="Fr2"/>
    <n v="1"/>
    <x v="2"/>
    <n v="32.550535077288941"/>
    <n v="30.571331510910241"/>
    <n v="1.4211537972970181"/>
    <n v="27.784891139383589"/>
    <n v="33.357771882436893"/>
    <n v="0"/>
    <n v="1095"/>
    <x v="1"/>
    <x v="0"/>
    <n v="2.7864403715266488"/>
  </r>
  <r>
    <s v="Fr2"/>
    <n v="2"/>
    <x v="2"/>
    <n v="58.382877526753859"/>
    <n v="60.137778757800803"/>
    <n v="1.5013727168427331"/>
    <n v="57.194054047022782"/>
    <n v="63.081503468578823"/>
    <n v="0"/>
    <n v="1964"/>
    <x v="1"/>
    <x v="1"/>
    <n v="2.9437247107780169"/>
  </r>
  <r>
    <s v="Fr2"/>
    <n v="3"/>
    <x v="2"/>
    <n v="9.0665873959571943"/>
    <n v="9.29088973128896"/>
    <n v="0.82425506504878432"/>
    <n v="7.6747820348133446"/>
    <n v="10.906997427764569"/>
    <n v="0"/>
    <n v="305"/>
    <x v="1"/>
    <x v="2"/>
    <n v="1.6161076964756149"/>
  </r>
  <r>
    <s v="Fr2"/>
    <s v="Nettotal"/>
    <x v="2"/>
    <n v="23.483947681331749"/>
    <n v="21.280441779621281"/>
    <m/>
    <m/>
    <m/>
    <m/>
    <m/>
    <x v="1"/>
    <x v="3"/>
    <m/>
  </r>
  <r>
    <s v="Fr3"/>
    <n v="1"/>
    <x v="0"/>
    <n v="39.283387622149831"/>
    <n v="36.743702251513007"/>
    <n v="1.1757573935100289"/>
    <n v="34.438642039491569"/>
    <n v="39.048762463534452"/>
    <n v="0"/>
    <n v="1809"/>
    <x v="2"/>
    <x v="0"/>
    <n v="2.3050602120214418"/>
  </r>
  <r>
    <s v="Fr3"/>
    <n v="2"/>
    <x v="0"/>
    <n v="50.618892508143318"/>
    <n v="52.08142885854857"/>
    <n v="1.268881097586565"/>
    <n v="49.593800587633567"/>
    <n v="54.56905712946358"/>
    <n v="0"/>
    <n v="2331"/>
    <x v="2"/>
    <x v="1"/>
    <n v="2.4876282709150068"/>
  </r>
  <r>
    <s v="Fr3"/>
    <n v="3"/>
    <x v="0"/>
    <n v="10.09771986970684"/>
    <n v="11.17486888993842"/>
    <n v="0.86573979398628254"/>
    <n v="9.4775949760368956"/>
    <n v="12.872142803839941"/>
    <n v="0"/>
    <n v="465"/>
    <x v="2"/>
    <x v="2"/>
    <n v="1.6972739139015229"/>
  </r>
  <r>
    <s v="Fr3"/>
    <s v="Nettotal"/>
    <x v="0"/>
    <n v="29.185667752442999"/>
    <n v="25.56883336157459"/>
    <m/>
    <m/>
    <m/>
    <m/>
    <m/>
    <x v="2"/>
    <x v="3"/>
    <m/>
  </r>
  <r>
    <s v="Fr3"/>
    <n v="1"/>
    <x v="1"/>
    <n v="36.79935012185215"/>
    <n v="35.836978997881289"/>
    <n v="1.1581646512893979"/>
    <n v="33.566449252018742"/>
    <n v="38.107508743743843"/>
    <n v="0"/>
    <n v="1812"/>
    <x v="2"/>
    <x v="0"/>
    <n v="2.2705297458625542"/>
  </r>
  <r>
    <s v="Fr3"/>
    <n v="2"/>
    <x v="1"/>
    <n v="55.300568643379357"/>
    <n v="55.536924139159069"/>
    <n v="1.2257783957739341"/>
    <n v="53.133840686092313"/>
    <n v="57.94000759222584"/>
    <n v="0"/>
    <n v="2723"/>
    <x v="2"/>
    <x v="1"/>
    <n v="2.4030834530667682"/>
  </r>
  <r>
    <s v="Fr3"/>
    <n v="3"/>
    <x v="1"/>
    <n v="7.9000812347684812"/>
    <n v="8.6260968629596277"/>
    <n v="0.73962629671437463"/>
    <n v="7.1760927502952319"/>
    <n v="10.076100975624019"/>
    <n v="0"/>
    <n v="389"/>
    <x v="2"/>
    <x v="2"/>
    <n v="1.450004112664395"/>
  </r>
  <r>
    <s v="Fr3"/>
    <s v="Nettotal"/>
    <x v="1"/>
    <n v="28.899268887083672"/>
    <n v="27.210882134921661"/>
    <m/>
    <m/>
    <m/>
    <m/>
    <m/>
    <x v="2"/>
    <x v="3"/>
    <m/>
  </r>
  <r>
    <s v="Fr3"/>
    <n v="1"/>
    <x v="2"/>
    <n v="36.913946587537097"/>
    <n v="33.954815640963062"/>
    <n v="1.4374730535571789"/>
    <n v="31.136380192706941"/>
    <n v="36.773251089219173"/>
    <n v="0"/>
    <n v="1244"/>
    <x v="2"/>
    <x v="0"/>
    <n v="2.8184354482561118"/>
  </r>
  <r>
    <s v="Fr3"/>
    <n v="2"/>
    <x v="2"/>
    <n v="53.531157270029667"/>
    <n v="56.007626955262388"/>
    <n v="1.4928045929365901"/>
    <n v="53.080703649367763"/>
    <n v="58.934550261157007"/>
    <n v="0"/>
    <n v="1804"/>
    <x v="2"/>
    <x v="1"/>
    <n v="2.9269233058946238"/>
  </r>
  <r>
    <s v="Fr3"/>
    <n v="3"/>
    <x v="2"/>
    <n v="9.5548961424332344"/>
    <n v="10.03755740377456"/>
    <n v="0.83810163001807148"/>
    <n v="8.3943020137421609"/>
    <n v="11.68081279380695"/>
    <n v="0"/>
    <n v="322"/>
    <x v="2"/>
    <x v="2"/>
    <n v="1.6432553900323961"/>
  </r>
  <r>
    <s v="Fr3"/>
    <s v="Nettotal"/>
    <x v="2"/>
    <n v="27.359050445103861"/>
    <n v="23.917258237188499"/>
    <m/>
    <m/>
    <m/>
    <m/>
    <m/>
    <x v="2"/>
    <x v="3"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n v="1"/>
    <x v="0"/>
    <n v="40.730072889724902"/>
    <n v="48.124456978500533"/>
    <n v="0.67765093579765412"/>
    <n v="46.796190516560017"/>
    <n v="49.452723440441048"/>
    <n v="0"/>
    <n v="6929"/>
    <x v="0"/>
    <n v="1.328266461940514"/>
  </r>
  <r>
    <n v="1"/>
    <x v="1"/>
    <n v="39.964235061971998"/>
    <n v="46.374951477950972"/>
    <n v="0.70300890351963408"/>
    <n v="44.996975894381919"/>
    <n v="47.752927061520012"/>
    <n v="0"/>
    <n v="6481"/>
    <x v="0"/>
    <n v="1.377975583569047"/>
  </r>
  <r>
    <n v="1"/>
    <x v="2"/>
    <n v="40.339599757428743"/>
    <n v="47.489546341146507"/>
    <n v="0.69632952673133863"/>
    <n v="46.124664784808097"/>
    <n v="48.854427897484918"/>
    <n v="0"/>
    <n v="6652"/>
    <x v="0"/>
    <n v="1.36488155633841"/>
  </r>
  <r>
    <n v="2"/>
    <x v="0"/>
    <n v="24.347519398071949"/>
    <n v="20.058587381741209"/>
    <n v="0.49541562439816961"/>
    <n v="19.087521123513689"/>
    <n v="21.029653639968739"/>
    <n v="0"/>
    <n v="4142"/>
    <x v="1"/>
    <n v="0.97106625822752368"/>
  </r>
  <r>
    <n v="2"/>
    <x v="1"/>
    <n v="24.622309921687119"/>
    <n v="20.474396169600659"/>
    <n v="0.49733109436218398"/>
    <n v="19.499571951088289"/>
    <n v="21.44922038811303"/>
    <n v="0"/>
    <n v="3993"/>
    <x v="1"/>
    <n v="0.97482421851236845"/>
  </r>
  <r>
    <n v="2"/>
    <x v="2"/>
    <n v="24.572468162522739"/>
    <n v="19.497998522206949"/>
    <n v="0.48981331616156848"/>
    <n v="18.537911184799221"/>
    <n v="20.45808585961468"/>
    <n v="0"/>
    <n v="4052"/>
    <x v="1"/>
    <n v="0.96008733740773344"/>
  </r>
  <r>
    <n v="3"/>
    <x v="0"/>
    <n v="3.6797554667293668"/>
    <n v="3.2692812222104108"/>
    <n v="0.23360606500245651"/>
    <n v="2.811388987348491"/>
    <n v="3.7271734570723289"/>
    <n v="0"/>
    <n v="626"/>
    <x v="2"/>
    <n v="0.45789223486191899"/>
  </r>
  <r>
    <n v="3"/>
    <x v="1"/>
    <n v="3.545661959671949"/>
    <n v="3.0303273138104179"/>
    <n v="0.24939590101565229"/>
    <n v="2.5414836298667001"/>
    <n v="3.519170997754137"/>
    <n v="0"/>
    <n v="575"/>
    <x v="2"/>
    <n v="0.48884368394371858"/>
  </r>
  <r>
    <n v="3"/>
    <x v="2"/>
    <n v="3.5476046088538511"/>
    <n v="3.0467252383940462"/>
    <n v="0.2117759361556964"/>
    <n v="2.6316213856362221"/>
    <n v="3.461829091151869"/>
    <n v="0"/>
    <n v="585"/>
    <x v="2"/>
    <n v="0.41510385275782358"/>
  </r>
  <r>
    <n v="4"/>
    <x v="0"/>
    <n v="8.4293439924758982"/>
    <n v="7.2892302901322186"/>
    <n v="0.32056446239442199"/>
    <n v="6.6608905331933386"/>
    <n v="7.9175700470710986"/>
    <n v="0"/>
    <n v="1434"/>
    <x v="3"/>
    <n v="0.62833975693887956"/>
  </r>
  <r>
    <n v="4"/>
    <x v="1"/>
    <n v="9.0645618795091565"/>
    <n v="7.8560739880625956"/>
    <n v="0.32535791222630611"/>
    <n v="7.2183363196998664"/>
    <n v="8.4938116564253274"/>
    <n v="0"/>
    <n v="1470"/>
    <x v="3"/>
    <n v="0.63773766836273116"/>
  </r>
  <r>
    <n v="4"/>
    <x v="2"/>
    <n v="8.8841722255912678"/>
    <n v="8.061987647290934"/>
    <n v="0.36509668222081998"/>
    <n v="7.3463584678380798"/>
    <n v="8.77761682674379"/>
    <n v="0"/>
    <n v="1465"/>
    <x v="3"/>
    <n v="0.71562917945285487"/>
  </r>
  <r>
    <n v="5"/>
    <x v="0"/>
    <n v="1.728191864566188"/>
    <n v="1.8694936172226739"/>
    <n v="0.1969523909780834"/>
    <n v="1.483446403656516"/>
    <n v="2.2555408307888318"/>
    <n v="0"/>
    <n v="294"/>
    <x v="4"/>
    <n v="0.38604721356615801"/>
  </r>
  <r>
    <n v="5"/>
    <x v="1"/>
    <n v="2.10889806992662"/>
    <n v="2.499642854137146"/>
    <n v="0.2346835017002164"/>
    <n v="2.039637107993205"/>
    <n v="2.959648600281088"/>
    <n v="0"/>
    <n v="342"/>
    <x v="4"/>
    <n v="0.46000574614394157"/>
  </r>
  <r>
    <n v="5"/>
    <x v="2"/>
    <n v="1.70406306852638"/>
    <n v="1.956936097440005"/>
    <n v="0.22909159766732551"/>
    <n v="1.507891666082906"/>
    <n v="2.4059805287971039"/>
    <n v="0"/>
    <n v="281"/>
    <x v="4"/>
    <n v="0.44904443135709909"/>
  </r>
  <r>
    <n v="6"/>
    <x v="0"/>
    <n v="21.0851163884317"/>
    <n v="19.388950510192931"/>
    <n v="0.53683765518267723"/>
    <n v="18.336692754440548"/>
    <n v="20.441208265945299"/>
    <n v="0"/>
    <n v="3587"/>
    <x v="5"/>
    <n v="1.0522577557523749"/>
  </r>
  <r>
    <n v="6"/>
    <x v="1"/>
    <n v="20.694333107233149"/>
    <n v="19.764608196438211"/>
    <n v="0.57528187633911854"/>
    <n v="18.636991781772199"/>
    <n v="20.892224611104218"/>
    <n v="0"/>
    <n v="3356"/>
    <x v="5"/>
    <n v="1.127616414666011"/>
  </r>
  <r>
    <n v="6"/>
    <x v="2"/>
    <n v="20.95209217707702"/>
    <n v="19.94680615352155"/>
    <n v="0.56409522939865397"/>
    <n v="18.841118192479851"/>
    <n v="21.052494114563249"/>
    <n v="0"/>
    <n v="3455"/>
    <x v="5"/>
    <n v="1.105687961041701"/>
  </r>
  <r>
    <s v="Nettotal"/>
    <x v="0"/>
    <n v="17.869739007759229"/>
    <n v="14.16914469659673"/>
    <m/>
    <m/>
    <m/>
    <m/>
    <m/>
    <x v="6"/>
    <m/>
  </r>
  <r>
    <s v="Nettotal"/>
    <x v="1"/>
    <n v="16.994511931923292"/>
    <n v="13.14900664121134"/>
    <m/>
    <m/>
    <m/>
    <m/>
    <m/>
    <x v="6"/>
    <m/>
  </r>
  <r>
    <s v="Nettotal"/>
    <x v="2"/>
    <n v="17.531837477258939"/>
    <n v="12.525800015870059"/>
    <m/>
    <m/>
    <m/>
    <m/>
    <m/>
    <x v="6"/>
    <m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8">
  <r>
    <x v="0"/>
    <x v="0"/>
    <n v="33.167330677290828"/>
    <n v="34.696702643652593"/>
    <n v="2.4273688662644641"/>
    <n v="29.938636902159001"/>
    <n v="39.454768385146167"/>
    <n v="0"/>
    <n v="1004"/>
    <s v="RProbInga"/>
    <x v="0"/>
    <n v="4.7580657414935832"/>
  </r>
  <r>
    <x v="0"/>
    <x v="1"/>
    <n v="33.035714285714278"/>
    <n v="35.00972348550107"/>
    <n v="2.7622578802864108"/>
    <n v="29.595149679557199"/>
    <n v="40.424297291444937"/>
    <n v="0"/>
    <n v="784"/>
    <s v="RProbInga"/>
    <x v="0"/>
    <n v="5.4145738059438733"/>
  </r>
  <r>
    <x v="0"/>
    <x v="2"/>
    <n v="29.34537246049662"/>
    <n v="31.088995101909429"/>
    <n v="2.601124309541551"/>
    <n v="25.990290141655802"/>
    <n v="36.187700062163067"/>
    <n v="0"/>
    <n v="886"/>
    <s v="RProbInga"/>
    <x v="0"/>
    <n v="5.098704960253631"/>
  </r>
  <r>
    <x v="1"/>
    <x v="0"/>
    <n v="35.350877192982452"/>
    <n v="36.439435258420097"/>
    <n v="3.3260761935833538"/>
    <n v="29.91974663168045"/>
    <n v="42.959123885159741"/>
    <n v="0"/>
    <n v="1140"/>
    <s v="RProbInga"/>
    <x v="0"/>
    <n v="6.5196886267396454"/>
  </r>
  <r>
    <x v="1"/>
    <x v="1"/>
    <n v="30.590339892665479"/>
    <n v="35.348079042677703"/>
    <n v="3.2036499860236751"/>
    <n v="29.068289084783672"/>
    <n v="41.627869000571728"/>
    <n v="0"/>
    <n v="1118"/>
    <s v="RProbInga"/>
    <x v="0"/>
    <n v="6.2797899578940273"/>
  </r>
  <r>
    <x v="1"/>
    <x v="2"/>
    <n v="37.12737127371274"/>
    <n v="45.361959853329942"/>
    <n v="3.7218272179132992"/>
    <n v="38.066461200085598"/>
    <n v="52.657458506574287"/>
    <n v="0"/>
    <n v="1107"/>
    <s v="RProbInga"/>
    <x v="0"/>
    <n v="7.2954986532443424"/>
  </r>
  <r>
    <x v="2"/>
    <x v="0"/>
    <n v="27.586206896551719"/>
    <n v="30.393919530013552"/>
    <n v="7.1354733891311417"/>
    <n v="16.407148934899151"/>
    <n v="44.380690125127963"/>
    <n v="0"/>
    <n v="116"/>
    <s v="RProbInga"/>
    <x v="0"/>
    <n v="13.986770595114409"/>
  </r>
  <r>
    <x v="2"/>
    <x v="1"/>
    <n v="26.530612244897959"/>
    <n v="30.766963223832381"/>
    <n v="7.2324719949745253"/>
    <n v="16.589882330809012"/>
    <n v="44.94404411685575"/>
    <n v="0"/>
    <n v="98"/>
    <s v="RProbInga"/>
    <x v="0"/>
    <n v="14.177080893023369"/>
  </r>
  <r>
    <x v="2"/>
    <x v="2"/>
    <n v="36.470588235294123"/>
    <n v="46.690302829270422"/>
    <n v="8.1325021992308759"/>
    <n v="30.749031145180741"/>
    <n v="62.6315745133601"/>
    <n v="0"/>
    <n v="85"/>
    <s v="RProbInga"/>
    <x v="0"/>
    <n v="15.94127168408968"/>
  </r>
  <r>
    <x v="3"/>
    <x v="0"/>
    <n v="35.338662179217501"/>
    <n v="38.15692605917782"/>
    <n v="1.6273936441462149"/>
    <n v="34.966951081022657"/>
    <n v="41.346901037332977"/>
    <n v="0"/>
    <n v="2377"/>
    <s v="RProbInga"/>
    <x v="0"/>
    <n v="3.189974978155163"/>
  </r>
  <r>
    <x v="3"/>
    <x v="1"/>
    <n v="34.54903893543618"/>
    <n v="39.376992989209739"/>
    <n v="1.97732096024074"/>
    <n v="35.501051371422342"/>
    <n v="43.252934606997137"/>
    <n v="0"/>
    <n v="2029"/>
    <s v="RProbInga"/>
    <x v="0"/>
    <n v="3.8759416177873982"/>
  </r>
  <r>
    <x v="3"/>
    <x v="2"/>
    <n v="36.521739130434781"/>
    <n v="39.912589774293593"/>
    <n v="1.880516417548258"/>
    <n v="36.226415164791121"/>
    <n v="43.598764383796038"/>
    <n v="0"/>
    <n v="2185"/>
    <s v="RProbInga"/>
    <x v="0"/>
    <n v="3.686174609502463"/>
  </r>
  <r>
    <x v="4"/>
    <x v="0"/>
    <n v="42.099021642454787"/>
    <n v="45.19509094268502"/>
    <n v="1.068669906145401"/>
    <n v="43.100311801342272"/>
    <n v="47.289870084027768"/>
    <n v="0"/>
    <n v="6746"/>
    <s v="RProbInga"/>
    <x v="0"/>
    <n v="2.0947791413427508"/>
  </r>
  <r>
    <x v="4"/>
    <x v="1"/>
    <n v="39.404723390488513"/>
    <n v="41.290303951380587"/>
    <n v="1.1199270167175059"/>
    <n v="39.095024671859193"/>
    <n v="43.485583230902002"/>
    <n v="0"/>
    <n v="6182"/>
    <s v="RProbInga"/>
    <x v="0"/>
    <n v="2.1952792795214058"/>
  </r>
  <r>
    <x v="4"/>
    <x v="2"/>
    <n v="41.63442940038685"/>
    <n v="42.636369857087217"/>
    <n v="1.0721149888106301"/>
    <n v="40.534817850764817"/>
    <n v="44.737921863409618"/>
    <n v="0"/>
    <n v="6204"/>
    <s v="RProbInga"/>
    <x v="0"/>
    <n v="2.1015520063224051"/>
  </r>
  <r>
    <x v="5"/>
    <x v="0"/>
    <n v="39.075814811561102"/>
    <n v="41.56940312049133"/>
    <n v="0.81295396980334556"/>
    <n v="39.975871751241627"/>
    <n v="43.162934489741033"/>
    <n v="0"/>
    <n v="11383"/>
    <s v="RProbInga"/>
    <x v="0"/>
    <n v="1.5935313692497011"/>
  </r>
  <r>
    <x v="5"/>
    <x v="1"/>
    <n v="36.862207423366947"/>
    <n v="39.675816430146362"/>
    <n v="0.89195431924194646"/>
    <n v="37.927408894581582"/>
    <n v="41.424223965711143"/>
    <n v="0"/>
    <n v="10211"/>
    <s v="RProbInga"/>
    <x v="0"/>
    <n v="1.7484075355647779"/>
  </r>
  <r>
    <x v="5"/>
    <x v="2"/>
    <n v="39.008311837202633"/>
    <n v="41.184346798537398"/>
    <n v="0.87446187730392655"/>
    <n v="39.470232984365992"/>
    <n v="42.898460612708803"/>
    <n v="0"/>
    <n v="10467"/>
    <s v="RProbInga"/>
    <x v="0"/>
    <n v="1.714113814171403"/>
  </r>
  <r>
    <x v="0"/>
    <x v="0"/>
    <n v="4.8804780876494016"/>
    <n v="3.6937506379376099"/>
    <n v="0.71705051297622135"/>
    <n v="2.2882067471308458"/>
    <n v="5.0992945287443749"/>
    <n v="0"/>
    <n v="1004"/>
    <s v="RProbInteavsl"/>
    <x v="1"/>
    <n v="1.4055438908067639"/>
  </r>
  <r>
    <x v="0"/>
    <x v="1"/>
    <n v="8.1632653061224492"/>
    <n v="7.5751896098449736"/>
    <n v="1.41088820450442"/>
    <n v="4.8095686409466198"/>
    <n v="10.34081057874333"/>
    <n v="0"/>
    <n v="784"/>
    <s v="RProbInteavsl"/>
    <x v="1"/>
    <n v="2.7656209688983551"/>
  </r>
  <r>
    <x v="0"/>
    <x v="2"/>
    <n v="5.8690744920993234"/>
    <n v="7.7517108880208738"/>
    <n v="1.704567835755191"/>
    <n v="4.4104294093261487"/>
    <n v="11.092992366715601"/>
    <n v="0"/>
    <n v="886"/>
    <s v="RProbInteavsl"/>
    <x v="1"/>
    <n v="3.341281478694726"/>
  </r>
  <r>
    <x v="1"/>
    <x v="0"/>
    <n v="6.5789473684210522"/>
    <n v="4.9663214896897827"/>
    <n v="0.87224928063012463"/>
    <n v="3.2565609840293921"/>
    <n v="6.676081995350172"/>
    <n v="0"/>
    <n v="1140"/>
    <s v="RProbInteavsl"/>
    <x v="1"/>
    <n v="1.70976050566039"/>
  </r>
  <r>
    <x v="1"/>
    <x v="1"/>
    <n v="6.4400715563506266"/>
    <n v="10.30184814596722"/>
    <n v="2.622201507122552"/>
    <n v="5.161812635271108"/>
    <n v="15.441883656663331"/>
    <n v="0"/>
    <n v="1118"/>
    <s v="RProbInteavsl"/>
    <x v="1"/>
    <n v="5.1400355106961104"/>
  </r>
  <r>
    <x v="1"/>
    <x v="2"/>
    <n v="6.2330623306233059"/>
    <n v="6.7099547430594777"/>
    <n v="2.1348240562779162"/>
    <n v="2.525288149046736"/>
    <n v="10.89462133707222"/>
    <n v="0"/>
    <n v="1107"/>
    <s v="RProbInteavsl"/>
    <x v="1"/>
    <n v="4.1846665940127412"/>
  </r>
  <r>
    <x v="2"/>
    <x v="0"/>
    <n v="6.0344827586206904"/>
    <n v="7.6958245770979952"/>
    <n v="4.8085796776135359"/>
    <n v="-1.729829079119936"/>
    <n v="17.12147823331593"/>
    <n v="1"/>
    <n v="116"/>
    <s v="RProbInteavsl"/>
    <x v="1"/>
    <n v="9.4256536562179338"/>
  </r>
  <r>
    <x v="2"/>
    <x v="1"/>
    <n v="4.0816326530612246"/>
    <n v="2.3947983035882281"/>
    <n v="1.3056331310300979"/>
    <n v="-0.16450182617193909"/>
    <n v="4.9540984333483946"/>
    <n v="1"/>
    <n v="98"/>
    <s v="RProbInteavsl"/>
    <x v="1"/>
    <n v="2.559300129760167"/>
  </r>
  <r>
    <x v="2"/>
    <x v="2"/>
    <n v="3.5294117647058818"/>
    <n v="1.220235020310062"/>
    <n v="0.95557244494548399"/>
    <n v="-0.65287113884307491"/>
    <n v="3.0933411794631982"/>
    <n v="1"/>
    <n v="85"/>
    <s v="RProbInteavsl"/>
    <x v="1"/>
    <n v="1.8731061591531371"/>
  </r>
  <r>
    <x v="3"/>
    <x v="0"/>
    <n v="6.0159865376525037"/>
    <n v="7.5390320165857183"/>
    <n v="1.2329653215345071"/>
    <n v="5.1222052465072583"/>
    <n v="9.9558587866641783"/>
    <n v="0"/>
    <n v="2377"/>
    <s v="RProbInteavsl"/>
    <x v="1"/>
    <n v="2.41682677007846"/>
  </r>
  <r>
    <x v="3"/>
    <x v="1"/>
    <n v="5.9142434696895023"/>
    <n v="5.7037632605755313"/>
    <n v="0.98676556806569904"/>
    <n v="3.769506855484972"/>
    <n v="7.6380196656660901"/>
    <n v="0"/>
    <n v="2029"/>
    <s v="RProbInteavsl"/>
    <x v="1"/>
    <n v="1.9342564050905591"/>
  </r>
  <r>
    <x v="3"/>
    <x v="2"/>
    <n v="8.1006864988558362"/>
    <n v="7.4532864047669456"/>
    <n v="0.97605233453793783"/>
    <n v="5.5400357149324222"/>
    <n v="9.366537094601469"/>
    <n v="0"/>
    <n v="2185"/>
    <s v="RProbInteavsl"/>
    <x v="1"/>
    <n v="1.913250689834523"/>
  </r>
  <r>
    <x v="4"/>
    <x v="0"/>
    <n v="5.8108508745923517"/>
    <n v="5.8864363172654501"/>
    <n v="0.51601033233940585"/>
    <n v="4.8749661947458227"/>
    <n v="6.8979064397850758"/>
    <n v="0"/>
    <n v="6746"/>
    <s v="RProbInteavsl"/>
    <x v="1"/>
    <n v="1.011470122519627"/>
  </r>
  <r>
    <x v="4"/>
    <x v="1"/>
    <n v="7.6027175671303766"/>
    <n v="7.5417075186509246"/>
    <n v="0.60708933190059167"/>
    <n v="6.3516919093783848"/>
    <n v="8.7317231279234662"/>
    <n v="0"/>
    <n v="6182"/>
    <s v="RProbInteavsl"/>
    <x v="1"/>
    <n v="1.1900156092725409"/>
  </r>
  <r>
    <x v="4"/>
    <x v="2"/>
    <n v="7.5918762088974852"/>
    <n v="8.1606162530714563"/>
    <n v="0.64881291758723958"/>
    <n v="6.8888178891702152"/>
    <n v="9.4324146169726983"/>
    <n v="0"/>
    <n v="6204"/>
    <s v="RProbInteavsl"/>
    <x v="1"/>
    <n v="1.271798363901242"/>
  </r>
  <r>
    <x v="5"/>
    <x v="0"/>
    <n v="5.8508301853641393"/>
    <n v="6.0786361679881074"/>
    <n v="0.44784270564081058"/>
    <n v="5.2007864662381733"/>
    <n v="6.9564858697380414"/>
    <n v="0"/>
    <n v="11383"/>
    <s v="RProbInteavsl"/>
    <x v="1"/>
    <n v="0.87784970174993382"/>
  </r>
  <r>
    <x v="5"/>
    <x v="1"/>
    <n v="7.1491528743511914"/>
    <n v="7.2233416979214784"/>
    <n v="0.49418157714277311"/>
    <n v="6.2546477023051654"/>
    <n v="8.1920356935377932"/>
    <n v="0"/>
    <n v="10211"/>
    <s v="RProbInteavsl"/>
    <x v="1"/>
    <n v="0.96869399561631409"/>
  </r>
  <r>
    <x v="5"/>
    <x v="2"/>
    <n v="7.3755612878570744"/>
    <n v="7.7360702166576258"/>
    <n v="0.50233323835973243"/>
    <n v="6.7514002550069048"/>
    <n v="8.7207401783083469"/>
    <n v="0"/>
    <n v="10467"/>
    <s v="RProbInteavsl"/>
    <x v="1"/>
    <n v="0.98466996165072063"/>
  </r>
  <r>
    <x v="0"/>
    <x v="0"/>
    <n v="33.764940239043817"/>
    <n v="31.833898962679079"/>
    <n v="2.3124120090918998"/>
    <n v="27.301168682748159"/>
    <n v="36.366629242610003"/>
    <n v="0"/>
    <n v="1004"/>
    <s v="Rprob1"/>
    <x v="2"/>
    <n v="4.5327302799309184"/>
  </r>
  <r>
    <x v="0"/>
    <x v="1"/>
    <n v="33.928571428571431"/>
    <n v="35.451717842662561"/>
    <n v="2.7645710184311021"/>
    <n v="30.032609826753291"/>
    <n v="40.870825858571827"/>
    <n v="0"/>
    <n v="784"/>
    <s v="Rprob1"/>
    <x v="2"/>
    <n v="5.4191080159092682"/>
  </r>
  <r>
    <x v="0"/>
    <x v="2"/>
    <n v="32.844243792325059"/>
    <n v="30.976091913932908"/>
    <n v="2.5133324330349862"/>
    <n v="26.049475951722162"/>
    <n v="35.902707876143651"/>
    <n v="0"/>
    <n v="886"/>
    <s v="Rprob1"/>
    <x v="2"/>
    <n v="4.9266159622107448"/>
  </r>
  <r>
    <x v="1"/>
    <x v="0"/>
    <n v="34.561403508771932"/>
    <n v="35.045205915324523"/>
    <n v="3.43729229793303"/>
    <n v="28.307514354064701"/>
    <n v="41.782897476584353"/>
    <n v="0"/>
    <n v="1140"/>
    <s v="Rprob1"/>
    <x v="2"/>
    <n v="6.7376915612598234"/>
  </r>
  <r>
    <x v="1"/>
    <x v="1"/>
    <n v="37.388193202146688"/>
    <n v="31.471721374603309"/>
    <n v="1.8616680851191569"/>
    <n v="27.822482351343581"/>
    <n v="35.120960397863037"/>
    <n v="0"/>
    <n v="1118"/>
    <s v="Rprob1"/>
    <x v="2"/>
    <n v="3.649239023259732"/>
  </r>
  <r>
    <x v="1"/>
    <x v="2"/>
    <n v="33.333333333333329"/>
    <n v="27.457478283238672"/>
    <n v="3.0848777448792202"/>
    <n v="21.410523356134881"/>
    <n v="33.504433210342462"/>
    <n v="0"/>
    <n v="1107"/>
    <s v="Rprob1"/>
    <x v="2"/>
    <n v="6.046954927103787"/>
  </r>
  <r>
    <x v="2"/>
    <x v="0"/>
    <n v="33.620689655172413"/>
    <n v="34.036043191059854"/>
    <n v="6.8023853284784384"/>
    <n v="20.702183207232601"/>
    <n v="47.369903174887092"/>
    <n v="0"/>
    <n v="116"/>
    <s v="Rprob1"/>
    <x v="2"/>
    <n v="13.33385998382724"/>
  </r>
  <r>
    <x v="2"/>
    <x v="1"/>
    <n v="41.836734693877553"/>
    <n v="45.366290073235263"/>
    <n v="7.537874063495094"/>
    <n v="30.590560497808241"/>
    <n v="60.14201964866227"/>
    <n v="0"/>
    <n v="98"/>
    <s v="Rprob1"/>
    <x v="2"/>
    <n v="14.77572957542702"/>
  </r>
  <r>
    <x v="2"/>
    <x v="2"/>
    <n v="34.117647058823529"/>
    <n v="28.42864833413994"/>
    <n v="6.7666157065982224"/>
    <n v="15.164777422317471"/>
    <n v="41.692519245962409"/>
    <n v="0"/>
    <n v="85"/>
    <s v="Rprob1"/>
    <x v="2"/>
    <n v="13.263870911822471"/>
  </r>
  <r>
    <x v="3"/>
    <x v="0"/>
    <n v="38.451830037862848"/>
    <n v="36.285897901930028"/>
    <n v="1.6171270508886979"/>
    <n v="33.116047234644682"/>
    <n v="39.455748569215373"/>
    <n v="0"/>
    <n v="2377"/>
    <s v="Rprob1"/>
    <x v="2"/>
    <n v="3.1698506672853402"/>
  </r>
  <r>
    <x v="3"/>
    <x v="1"/>
    <n v="38.836865450961056"/>
    <n v="38.107489101368508"/>
    <n v="1.8923343240050301"/>
    <n v="34.398138162062388"/>
    <n v="41.816840040674641"/>
    <n v="0"/>
    <n v="2029"/>
    <s v="Rprob1"/>
    <x v="2"/>
    <n v="3.7093509393061281"/>
  </r>
  <r>
    <x v="3"/>
    <x v="2"/>
    <n v="34.828375286041187"/>
    <n v="36.125093900897973"/>
    <n v="1.8659353666399039"/>
    <n v="32.46750096137545"/>
    <n v="39.782686840420482"/>
    <n v="0"/>
    <n v="2185"/>
    <s v="Rprob1"/>
    <x v="2"/>
    <n v="3.6575929395225142"/>
  </r>
  <r>
    <x v="4"/>
    <x v="0"/>
    <n v="22.23539875481767"/>
    <n v="22.363927468373031"/>
    <n v="0.91745946744633677"/>
    <n v="20.56554712250361"/>
    <n v="24.16230781424246"/>
    <n v="0"/>
    <n v="6746"/>
    <s v="Rprob1"/>
    <x v="2"/>
    <n v="1.7983803458694241"/>
  </r>
  <r>
    <x v="4"/>
    <x v="1"/>
    <n v="22.452280815270139"/>
    <n v="22.378792196420221"/>
    <n v="0.92679866663075339"/>
    <n v="20.56208282270952"/>
    <n v="24.195501570130929"/>
    <n v="0"/>
    <n v="6182"/>
    <s v="Rprob1"/>
    <x v="2"/>
    <n v="1.816709373710707"/>
  </r>
  <r>
    <x v="4"/>
    <x v="2"/>
    <n v="21.40554480980013"/>
    <n v="20.874242816173769"/>
    <n v="0.90063238549978542"/>
    <n v="19.10882976210786"/>
    <n v="22.639655870239672"/>
    <n v="0"/>
    <n v="6204"/>
    <s v="Rprob1"/>
    <x v="2"/>
    <n v="1.765413054065903"/>
  </r>
  <r>
    <x v="5"/>
    <x v="0"/>
    <n v="27.989106562417639"/>
    <n v="27.99007507643287"/>
    <n v="0.75138749134585114"/>
    <n v="26.517224727708829"/>
    <n v="29.462925425156911"/>
    <n v="0"/>
    <n v="11383"/>
    <s v="Rprob1"/>
    <x v="2"/>
    <n v="1.4728503487240421"/>
  </r>
  <r>
    <x v="5"/>
    <x v="1"/>
    <n v="28.410537655469589"/>
    <n v="28.602718506003079"/>
    <n v="0.77601456446339256"/>
    <n v="27.081575906044691"/>
    <n v="30.12386110596147"/>
    <n v="0"/>
    <n v="10211"/>
    <s v="Rprob1"/>
    <x v="2"/>
    <n v="1.5211425999583921"/>
  </r>
  <r>
    <x v="5"/>
    <x v="2"/>
    <n v="26.540556033247348"/>
    <n v="26.501361325021762"/>
    <n v="0.78724026219946697"/>
    <n v="24.95821868663888"/>
    <n v="28.04450396340464"/>
    <n v="0"/>
    <n v="10467"/>
    <s v="Rprob1"/>
    <x v="2"/>
    <n v="1.543142638382877"/>
  </r>
  <r>
    <x v="0"/>
    <x v="0"/>
    <n v="49.800796812749013"/>
    <n v="47.976521873289038"/>
    <n v="2.525219555783023"/>
    <n v="43.026651738136792"/>
    <n v="52.92639200844129"/>
    <n v="0"/>
    <n v="1004"/>
    <s v="Rprob2"/>
    <x v="3"/>
    <n v="4.9498701351522509"/>
  </r>
  <r>
    <x v="0"/>
    <x v="1"/>
    <n v="48.469387755102041"/>
    <n v="46.440018449157918"/>
    <n v="2.8287056268749522"/>
    <n v="40.895193868762462"/>
    <n v="51.984843029553382"/>
    <n v="0"/>
    <n v="784"/>
    <s v="Rprob2"/>
    <x v="3"/>
    <n v="5.5448245803954634"/>
  </r>
  <r>
    <x v="0"/>
    <x v="2"/>
    <n v="51.015801354401802"/>
    <n v="49.0940476955208"/>
    <n v="2.7660845136014389"/>
    <n v="43.671988942601701"/>
    <n v="54.516106448439892"/>
    <n v="0"/>
    <n v="886"/>
    <s v="Rprob2"/>
    <x v="3"/>
    <n v="5.4220587529190958"/>
  </r>
  <r>
    <x v="1"/>
    <x v="0"/>
    <n v="44.035087719298247"/>
    <n v="45.838616861008077"/>
    <n v="3.349017443375637"/>
    <n v="39.273959389104128"/>
    <n v="52.403274332912041"/>
    <n v="0"/>
    <n v="1140"/>
    <s v="Rprob2"/>
    <x v="3"/>
    <n v="6.5646574719039563"/>
  </r>
  <r>
    <x v="1"/>
    <x v="1"/>
    <n v="48.211091234347037"/>
    <n v="39.632441585358848"/>
    <n v="2.6433448302813218"/>
    <n v="34.450960963920863"/>
    <n v="44.813922206796832"/>
    <n v="0"/>
    <n v="1118"/>
    <s v="Rprob2"/>
    <x v="3"/>
    <n v="5.1814806214379843"/>
  </r>
  <r>
    <x v="1"/>
    <x v="2"/>
    <n v="43.992773261065942"/>
    <n v="36.907351923590227"/>
    <n v="3.4878275395931602"/>
    <n v="30.07053773850917"/>
    <n v="43.744166108671301"/>
    <n v="0"/>
    <n v="1107"/>
    <s v="Rprob2"/>
    <x v="3"/>
    <n v="6.8368141850810638"/>
  </r>
  <r>
    <x v="2"/>
    <x v="0"/>
    <n v="40.517241379310342"/>
    <n v="38.900520914756292"/>
    <n v="6.8382676622197351"/>
    <n v="25.496325307335901"/>
    <n v="52.304716522176683"/>
    <n v="0"/>
    <n v="116"/>
    <s v="Rprob2"/>
    <x v="3"/>
    <n v="13.404195607420389"/>
  </r>
  <r>
    <x v="2"/>
    <x v="1"/>
    <n v="52.040816326530617"/>
    <n v="47.639376899111546"/>
    <n v="7.4268053895955246"/>
    <n v="33.081363973766159"/>
    <n v="62.197389824456948"/>
    <n v="0"/>
    <n v="98"/>
    <s v="Rprob2"/>
    <x v="3"/>
    <n v="14.558012925345389"/>
  </r>
  <r>
    <x v="2"/>
    <x v="2"/>
    <n v="38.82352941176471"/>
    <n v="32.366679536049688"/>
    <n v="6.79932187295719"/>
    <n v="19.038698234718481"/>
    <n v="45.694660837380887"/>
    <n v="0"/>
    <n v="85"/>
    <s v="Rprob2"/>
    <x v="3"/>
    <n v="13.327981301331199"/>
  </r>
  <r>
    <x v="3"/>
    <x v="0"/>
    <n v="32.477913336137988"/>
    <n v="29.288528528046839"/>
    <n v="1.660565133241745"/>
    <n v="26.033531653939519"/>
    <n v="32.543525402154167"/>
    <n v="0"/>
    <n v="2377"/>
    <s v="Rprob2"/>
    <x v="3"/>
    <n v="3.254996874107325"/>
  </r>
  <r>
    <x v="3"/>
    <x v="1"/>
    <n v="30.951207491375062"/>
    <n v="25.960218074118419"/>
    <n v="1.682984439859881"/>
    <n v="22.661234467659639"/>
    <n v="29.259201680577199"/>
    <n v="0"/>
    <n v="2029"/>
    <s v="Rprob2"/>
    <x v="3"/>
    <n v="3.2989836064587772"/>
  </r>
  <r>
    <x v="3"/>
    <x v="2"/>
    <n v="29.107551487414181"/>
    <n v="26.080995861010869"/>
    <n v="1.5569381376756239"/>
    <n v="23.029097043159329"/>
    <n v="29.13289467886241"/>
    <n v="0"/>
    <n v="2185"/>
    <s v="Rprob2"/>
    <x v="3"/>
    <n v="3.0518988178515389"/>
  </r>
  <r>
    <x v="4"/>
    <x v="0"/>
    <n v="34.06463089238067"/>
    <n v="31.063435950747401"/>
    <n v="0.96588665533215556"/>
    <n v="29.1701298822823"/>
    <n v="32.956742019212491"/>
    <n v="0"/>
    <n v="6746"/>
    <s v="Rprob2"/>
    <x v="3"/>
    <n v="1.8933060684650951"/>
  </r>
  <r>
    <x v="4"/>
    <x v="1"/>
    <n v="36.007764477515373"/>
    <n v="33.041353131192537"/>
    <n v="1.0034226287858341"/>
    <n v="31.074445580348019"/>
    <n v="35.008260682037047"/>
    <n v="0"/>
    <n v="6182"/>
    <s v="Rprob2"/>
    <x v="3"/>
    <n v="1.9669075508445211"/>
  </r>
  <r>
    <x v="4"/>
    <x v="2"/>
    <n v="34.590586718246293"/>
    <n v="32.284020947216732"/>
    <n v="1.016374950948032"/>
    <n v="30.291730157858179"/>
    <n v="34.276311736575288"/>
    <n v="0"/>
    <n v="6204"/>
    <s v="Rprob2"/>
    <x v="3"/>
    <n v="1.992290789358558"/>
  </r>
  <r>
    <x v="5"/>
    <x v="0"/>
    <n v="36.185539840112448"/>
    <n v="33.319597162132411"/>
    <n v="0.77926467843011127"/>
    <n v="31.7921026714824"/>
    <n v="34.847091652782417"/>
    <n v="0"/>
    <n v="11383"/>
    <s v="Rprob2"/>
    <x v="3"/>
    <n v="1.527494490650011"/>
  </r>
  <r>
    <x v="5"/>
    <x v="1"/>
    <n v="37.449809029478018"/>
    <n v="32.926512193665523"/>
    <n v="0.78862458159075355"/>
    <n v="31.380651456809911"/>
    <n v="34.472372930521118"/>
    <n v="0"/>
    <n v="10211"/>
    <s v="Rprob2"/>
    <x v="3"/>
    <n v="1.545860736855603"/>
  </r>
  <r>
    <x v="5"/>
    <x v="2"/>
    <n v="35.865099837584793"/>
    <n v="32.509437273074809"/>
    <n v="0.80105193612299264"/>
    <n v="30.93922109188394"/>
    <n v="34.079653454265681"/>
    <n v="0"/>
    <n v="10467"/>
    <s v="Rprob2"/>
    <x v="3"/>
    <n v="1.5702161811908699"/>
  </r>
  <r>
    <x v="0"/>
    <x v="0"/>
    <n v="19.621513944223111"/>
    <n v="22.114008848887849"/>
    <n v="2.1899108864256949"/>
    <n v="17.821402104836981"/>
    <n v="26.406615592938721"/>
    <n v="0"/>
    <n v="1004"/>
    <s v="Rprob3"/>
    <x v="4"/>
    <n v="4.2926067440508682"/>
  </r>
  <r>
    <x v="0"/>
    <x v="1"/>
    <n v="20.02551020408163"/>
    <n v="18.562478607300871"/>
    <n v="2.063538646057439"/>
    <n v="14.51753320946677"/>
    <n v="22.60742400513497"/>
    <n v="0"/>
    <n v="784"/>
    <s v="Rprob3"/>
    <x v="4"/>
    <n v="4.0449453978341019"/>
  </r>
  <r>
    <x v="0"/>
    <x v="2"/>
    <n v="23.47629796839729"/>
    <n v="23.25631960545898"/>
    <n v="2.2998358262684619"/>
    <n v="18.748198139618399"/>
    <n v="27.764441071299551"/>
    <n v="0"/>
    <n v="886"/>
    <s v="Rprob3"/>
    <x v="4"/>
    <n v="4.5081214658405759"/>
  </r>
  <r>
    <x v="1"/>
    <x v="0"/>
    <n v="16.84210526315789"/>
    <n v="24.794027785271538"/>
    <n v="3.3491079909365031"/>
    <n v="18.229192824378039"/>
    <n v="31.358862746165041"/>
    <n v="0"/>
    <n v="1140"/>
    <s v="Rprob3"/>
    <x v="4"/>
    <n v="6.5648349608934993"/>
  </r>
  <r>
    <x v="1"/>
    <x v="1"/>
    <n v="16.010733452593922"/>
    <n v="15.66066265849522"/>
    <n v="1.497349137154685"/>
    <n v="12.725561097467271"/>
    <n v="18.595764219523179"/>
    <n v="0"/>
    <n v="1118"/>
    <s v="Rprob3"/>
    <x v="4"/>
    <n v="2.9351015610279561"/>
  </r>
  <r>
    <x v="1"/>
    <x v="2"/>
    <n v="16.621499548328821"/>
    <n v="15.254887155188131"/>
    <n v="1.4400289971561671"/>
    <n v="12.432152784602319"/>
    <n v="18.077621525773939"/>
    <n v="0"/>
    <n v="1107"/>
    <s v="Rprob3"/>
    <x v="4"/>
    <n v="2.8227343705858061"/>
  </r>
  <r>
    <x v="2"/>
    <x v="0"/>
    <n v="22.413793103448281"/>
    <n v="21.393268089842451"/>
    <n v="5.4830766687734327"/>
    <n v="10.64548285692795"/>
    <n v="32.141053322756953"/>
    <n v="0"/>
    <n v="116"/>
    <s v="Rprob3"/>
    <x v="4"/>
    <n v="10.7477852329145"/>
  </r>
  <r>
    <x v="2"/>
    <x v="1"/>
    <n v="23.469387755102041"/>
    <n v="19.15759405553759"/>
    <n v="5.0003552584502602"/>
    <n v="9.3559050836117681"/>
    <n v="28.9592830274634"/>
    <n v="0"/>
    <n v="98"/>
    <s v="Rprob3"/>
    <x v="4"/>
    <n v="9.8016889719258167"/>
  </r>
  <r>
    <x v="2"/>
    <x v="2"/>
    <n v="22.352941176470591"/>
    <n v="14.55527218745072"/>
    <n v="3.0970717556718612"/>
    <n v="8.4844146490469861"/>
    <n v="20.626129725854462"/>
    <n v="0"/>
    <n v="85"/>
    <s v="Rprob3"/>
    <x v="4"/>
    <n v="6.0708575384037369"/>
  </r>
  <r>
    <x v="3"/>
    <x v="0"/>
    <n v="19.983172065628938"/>
    <n v="18.563902248332671"/>
    <n v="1.2524531128481149"/>
    <n v="16.10887601318101"/>
    <n v="21.018928483484341"/>
    <n v="0"/>
    <n v="2377"/>
    <s v="Rprob3"/>
    <x v="4"/>
    <n v="2.4550262351516641"/>
  </r>
  <r>
    <x v="3"/>
    <x v="1"/>
    <n v="18.876293740758999"/>
    <n v="17.228877947477319"/>
    <n v="1.491857929271162"/>
    <n v="14.30454024400999"/>
    <n v="20.153215650944649"/>
    <n v="0"/>
    <n v="2029"/>
    <s v="Rprob3"/>
    <x v="4"/>
    <n v="2.924337703467331"/>
  </r>
  <r>
    <x v="3"/>
    <x v="2"/>
    <n v="19.862700228832949"/>
    <n v="18.138953151344019"/>
    <n v="1.0954494063255651"/>
    <n v="15.99166118946024"/>
    <n v="20.286245113227789"/>
    <n v="0"/>
    <n v="2185"/>
    <s v="Rprob3"/>
    <x v="4"/>
    <n v="2.147291961883774"/>
  </r>
  <r>
    <x v="4"/>
    <x v="0"/>
    <n v="20.130447672694931"/>
    <n v="19.90931743631856"/>
    <n v="0.83023143421228285"/>
    <n v="18.281919227691219"/>
    <n v="21.53671564494589"/>
    <n v="0"/>
    <n v="6746"/>
    <s v="Rprob3"/>
    <x v="4"/>
    <n v="1.6273982086273311"/>
  </r>
  <r>
    <x v="4"/>
    <x v="1"/>
    <n v="19.427369783241669"/>
    <n v="20.2487278287199"/>
    <n v="0.9110454407172891"/>
    <n v="18.462897905113721"/>
    <n v="22.034557752326069"/>
    <n v="0"/>
    <n v="6182"/>
    <s v="Rprob3"/>
    <x v="4"/>
    <n v="1.7858299236061721"/>
  </r>
  <r>
    <x v="4"/>
    <x v="2"/>
    <n v="19.890393294648611"/>
    <n v="20.411673054713301"/>
    <n v="0.88098371895193217"/>
    <n v="18.684775173960119"/>
    <n v="22.1385709354665"/>
    <n v="0"/>
    <n v="6204"/>
    <s v="Rprob3"/>
    <x v="4"/>
    <n v="1.726897880753189"/>
  </r>
  <r>
    <x v="5"/>
    <x v="0"/>
    <n v="19.74874813318106"/>
    <n v="20.14669475957113"/>
    <n v="0.65890692411614726"/>
    <n v="18.855122429530219"/>
    <n v="21.43826708961204"/>
    <n v="0"/>
    <n v="11383"/>
    <s v="Rprob3"/>
    <x v="4"/>
    <n v="1.2915723300409081"/>
  </r>
  <r>
    <x v="5"/>
    <x v="1"/>
    <n v="19.02849867789639"/>
    <n v="18.92306134201505"/>
    <n v="0.68106756456691153"/>
    <n v="17.58803371063415"/>
    <n v="20.258088973395949"/>
    <n v="0"/>
    <n v="10211"/>
    <s v="Rprob3"/>
    <x v="4"/>
    <n v="1.3350276313808971"/>
  </r>
  <r>
    <x v="5"/>
    <x v="2"/>
    <n v="19.86242476354256"/>
    <n v="19.531097314839499"/>
    <n v="0.61219183023622337"/>
    <n v="18.331083340112421"/>
    <n v="20.73111128956657"/>
    <n v="0"/>
    <n v="10467"/>
    <s v="Rprob3"/>
    <x v="4"/>
    <n v="1.200013974727077"/>
  </r>
  <r>
    <x v="0"/>
    <x v="0"/>
    <n v="10.0597609561753"/>
    <n v="11.255217337179079"/>
    <n v="1.6777535905070691"/>
    <n v="7.9665280931975673"/>
    <n v="14.54390658116059"/>
    <n v="0"/>
    <n v="1004"/>
    <s v="Rprob4"/>
    <x v="5"/>
    <n v="3.2886892439815121"/>
  </r>
  <r>
    <x v="0"/>
    <x v="1"/>
    <n v="9.566326530612244"/>
    <n v="10.446036648828191"/>
    <n v="1.835556108520825"/>
    <n v="6.8479822834238204"/>
    <n v="14.044091014232549"/>
    <n v="0"/>
    <n v="784"/>
    <s v="Rprob4"/>
    <x v="5"/>
    <n v="3.5980543654043671"/>
  </r>
  <r>
    <x v="0"/>
    <x v="2"/>
    <n v="10.270880361173811"/>
    <n v="9.8238442149522225"/>
    <n v="1.564398878547909"/>
    <n v="6.7573209070856759"/>
    <n v="12.890367522818771"/>
    <n v="0"/>
    <n v="886"/>
    <s v="Rprob4"/>
    <x v="5"/>
    <n v="3.0665233078665461"/>
  </r>
  <r>
    <x v="1"/>
    <x v="0"/>
    <n v="11.66666666666667"/>
    <n v="10.112894930098509"/>
    <n v="2.165289410930022"/>
    <n v="5.8685505662277411"/>
    <n v="14.357239293969281"/>
    <n v="0"/>
    <n v="1140"/>
    <s v="Rprob4"/>
    <x v="5"/>
    <n v="4.2443443638707699"/>
  </r>
  <r>
    <x v="1"/>
    <x v="1"/>
    <n v="11.80679785330948"/>
    <n v="11.76043391420705"/>
    <n v="2.2053779024559059"/>
    <n v="7.4374554160492128"/>
    <n v="16.083412412364879"/>
    <n v="0"/>
    <n v="1118"/>
    <s v="Rprob4"/>
    <x v="5"/>
    <n v="4.322978498157835"/>
  </r>
  <r>
    <x v="1"/>
    <x v="2"/>
    <n v="12.104787714543811"/>
    <n v="9.4638620253760983"/>
    <n v="1.157602731583089"/>
    <n v="7.194737567204343"/>
    <n v="11.732986483547849"/>
    <n v="0"/>
    <n v="1107"/>
    <s v="Rprob4"/>
    <x v="5"/>
    <n v="2.2691244581717549"/>
  </r>
  <r>
    <x v="2"/>
    <x v="0"/>
    <n v="12.931034482758619"/>
    <n v="9.8976380970079543"/>
    <n v="2.4507740616471891"/>
    <n v="5.0936940961895383"/>
    <n v="14.701582097826369"/>
    <n v="0"/>
    <n v="116"/>
    <s v="Rprob4"/>
    <x v="5"/>
    <n v="4.8039440008184169"/>
  </r>
  <r>
    <x v="2"/>
    <x v="1"/>
    <n v="8.1632653061224492"/>
    <n v="14.99731106850215"/>
    <n v="6.3635194814059011"/>
    <n v="2.5235496056291291"/>
    <n v="27.471072531375171"/>
    <n v="0"/>
    <n v="98"/>
    <s v="Rprob4"/>
    <x v="5"/>
    <n v="12.47376146287302"/>
  </r>
  <r>
    <x v="2"/>
    <x v="2"/>
    <n v="10.58823529411765"/>
    <n v="5.8608257793680254"/>
    <n v="2.1146305292134149"/>
    <n v="1.7157423902913549"/>
    <n v="10.00590916844469"/>
    <n v="0"/>
    <n v="85"/>
    <s v="Rprob4"/>
    <x v="5"/>
    <n v="4.1450833890766692"/>
  </r>
  <r>
    <x v="3"/>
    <x v="0"/>
    <n v="15.523769457299119"/>
    <n v="15.28323344895624"/>
    <n v="1.2665139425929439"/>
    <n v="12.80064553859499"/>
    <n v="17.765821359317489"/>
    <n v="0"/>
    <n v="2377"/>
    <s v="Rprob4"/>
    <x v="5"/>
    <n v="2.4825879103612531"/>
  </r>
  <r>
    <x v="3"/>
    <x v="1"/>
    <n v="16.165598817151309"/>
    <n v="16.310407381488261"/>
    <n v="1.470528198164303"/>
    <n v="13.42788018534657"/>
    <n v="19.192934577629948"/>
    <n v="0"/>
    <n v="2029"/>
    <s v="Rprob4"/>
    <x v="5"/>
    <n v="2.882527196141691"/>
  </r>
  <r>
    <x v="3"/>
    <x v="2"/>
    <n v="14.508009153318079"/>
    <n v="14.36583931579943"/>
    <n v="1.212155780322121"/>
    <n v="11.989780368113911"/>
    <n v="16.741898263484941"/>
    <n v="0"/>
    <n v="2185"/>
    <s v="Rprob4"/>
    <x v="5"/>
    <n v="2.376058947685515"/>
  </r>
  <r>
    <x v="4"/>
    <x v="0"/>
    <n v="12.540764897717169"/>
    <n v="12.09067888120639"/>
    <n v="0.71533528815288006"/>
    <n v="10.68849712978615"/>
    <n v="13.49286063262662"/>
    <n v="0"/>
    <n v="6746"/>
    <s v="Rprob4"/>
    <x v="5"/>
    <n v="1.4021817514202359"/>
  </r>
  <r>
    <x v="4"/>
    <x v="1"/>
    <n v="12.97314784859269"/>
    <n v="11.70913218224241"/>
    <n v="0.69705087594669501"/>
    <n v="10.342774087566671"/>
    <n v="13.07549027691816"/>
    <n v="0"/>
    <n v="6182"/>
    <s v="Rprob4"/>
    <x v="5"/>
    <n v="1.366358094675747"/>
  </r>
  <r>
    <x v="4"/>
    <x v="2"/>
    <n v="12.39522888459059"/>
    <n v="11.12116848329836"/>
    <n v="0.68218085123260253"/>
    <n v="9.7839625384649338"/>
    <n v="12.458374428131799"/>
    <n v="0"/>
    <n v="6204"/>
    <s v="Rprob4"/>
    <x v="5"/>
    <n v="1.337205944833431"/>
  </r>
  <r>
    <x v="5"/>
    <x v="0"/>
    <n v="12.861284371431079"/>
    <n v="12.680824776594379"/>
    <n v="0.56818464529646506"/>
    <n v="11.567083913719999"/>
    <n v="13.794565639468759"/>
    <n v="0"/>
    <n v="11383"/>
    <s v="Rprob4"/>
    <x v="5"/>
    <n v="1.1137408628743819"/>
  </r>
  <r>
    <x v="5"/>
    <x v="1"/>
    <n v="13.172069336989519"/>
    <n v="12.87503642946514"/>
    <n v="0.60438038047814646"/>
    <n v="11.690330902758831"/>
    <n v="14.05974195617145"/>
    <n v="0"/>
    <n v="10211"/>
    <s v="Rprob4"/>
    <x v="5"/>
    <n v="1.1847055267063089"/>
  </r>
  <r>
    <x v="5"/>
    <x v="2"/>
    <n v="12.611063341931789"/>
    <n v="11.674114501326819"/>
    <n v="0.52293329238239539"/>
    <n v="10.64906446355227"/>
    <n v="12.69916453910138"/>
    <n v="0"/>
    <n v="10467"/>
    <s v="Rprob4"/>
    <x v="5"/>
    <n v="1.0250500377745551"/>
  </r>
  <r>
    <x v="0"/>
    <x v="0"/>
    <n v="3.9840637450199199"/>
    <n v="6.2209052525184054"/>
    <n v="1.45046461656655"/>
    <n v="3.3777419833302891"/>
    <n v="9.0640685217065204"/>
    <n v="0"/>
    <n v="1004"/>
    <s v="Rprob5"/>
    <x v="6"/>
    <n v="2.8431632691881159"/>
  </r>
  <r>
    <x v="0"/>
    <x v="1"/>
    <n v="2.4234693877551021"/>
    <n v="1.6704955650974029"/>
    <n v="0.39279532861646221"/>
    <n v="0.90053874368604026"/>
    <n v="2.4404523865087659"/>
    <n v="0"/>
    <n v="784"/>
    <s v="Rprob5"/>
    <x v="6"/>
    <n v="0.76995682141136268"/>
  </r>
  <r>
    <x v="0"/>
    <x v="2"/>
    <n v="3.386004514672686"/>
    <n v="4.4282381524706693"/>
    <n v="1.3221927326743801"/>
    <n v="1.836485570800956"/>
    <n v="7.0199907341403813"/>
    <n v="0"/>
    <n v="886"/>
    <s v="Rprob5"/>
    <x v="6"/>
    <n v="2.591752581669712"/>
  </r>
  <r>
    <x v="1"/>
    <x v="0"/>
    <n v="2.0175438596491229"/>
    <n v="1.9581157245084859"/>
    <n v="0.58575502746522856"/>
    <n v="0.80993385243108218"/>
    <n v="3.1062975965858892"/>
    <n v="0"/>
    <n v="1140"/>
    <s v="Rprob5"/>
    <x v="6"/>
    <n v="1.148181872077404"/>
  </r>
  <r>
    <x v="1"/>
    <x v="1"/>
    <n v="2.5939177101967799"/>
    <n v="2.0979897019163141"/>
    <n v="0.58634257220551089"/>
    <n v="0.94864186027144604"/>
    <n v="3.2473375435611822"/>
    <n v="0"/>
    <n v="1118"/>
    <s v="Rprob5"/>
    <x v="6"/>
    <n v="1.1493478416448679"/>
  </r>
  <r>
    <x v="1"/>
    <x v="2"/>
    <n v="1.535682023486902"/>
    <n v="1.3237681080082331"/>
    <n v="0.46194175439864799"/>
    <n v="0.41827323955430112"/>
    <n v="2.2292629764621639"/>
    <n v="0"/>
    <n v="1107"/>
    <s v="Rprob5"/>
    <x v="6"/>
    <n v="0.90549486845393179"/>
  </r>
  <r>
    <x v="2"/>
    <x v="0"/>
    <n v="3.4482758620689649"/>
    <n v="2.8880943798109842"/>
    <n v="1.418636750603222"/>
    <n v="0.107319271223285"/>
    <n v="5.6688694883986832"/>
    <n v="0"/>
    <n v="116"/>
    <s v="Rprob5"/>
    <x v="6"/>
    <n v="2.7807751085876991"/>
  </r>
  <r>
    <x v="2"/>
    <x v="1"/>
    <n v="3.0612244897959182"/>
    <n v="2.2854425867321271"/>
    <n v="1.301045425815081"/>
    <n v="-0.26486473006010453"/>
    <n v="4.8357499035243583"/>
    <n v="1"/>
    <n v="98"/>
    <s v="Rprob5"/>
    <x v="6"/>
    <n v="2.5503073167922321"/>
  </r>
  <r>
    <x v="2"/>
    <x v="2"/>
    <n v="8.235294117647058"/>
    <n v="10.5829830504788"/>
    <n v="6.1001405917841094"/>
    <n v="-1.3744681868502031"/>
    <n v="22.540434287807798"/>
    <n v="1"/>
    <n v="85"/>
    <s v="Rprob5"/>
    <x v="6"/>
    <n v="11.957451237329"/>
  </r>
  <r>
    <x v="3"/>
    <x v="0"/>
    <n v="5.3428691628102651"/>
    <n v="4.3336341254899748"/>
    <n v="0.63848354015815623"/>
    <n v="3.0820951850531082"/>
    <n v="5.585173065926841"/>
    <n v="0"/>
    <n v="2377"/>
    <s v="Rprob5"/>
    <x v="6"/>
    <n v="1.2515389404368671"/>
  </r>
  <r>
    <x v="3"/>
    <x v="1"/>
    <n v="5.27353376047314"/>
    <n v="2.9144652760498939"/>
    <n v="0.43427156884770007"/>
    <n v="2.0632067899649171"/>
    <n v="3.7657237621348711"/>
    <n v="0"/>
    <n v="2029"/>
    <s v="Rprob5"/>
    <x v="6"/>
    <n v="0.85125848608497734"/>
  </r>
  <r>
    <x v="3"/>
    <x v="2"/>
    <n v="5.4004576659038896"/>
    <n v="5.2225932237384853"/>
    <n v="1.160506350636429"/>
    <n v="2.947777112608954"/>
    <n v="7.4974093348680171"/>
    <n v="0"/>
    <n v="2185"/>
    <s v="Rprob5"/>
    <x v="6"/>
    <n v="2.2748161111295322"/>
  </r>
  <r>
    <x v="4"/>
    <x v="0"/>
    <n v="2.5496590572190931"/>
    <n v="2.2256796670815762"/>
    <n v="0.32718079766574609"/>
    <n v="1.584348320089535"/>
    <n v="2.8670110140736158"/>
    <n v="0"/>
    <n v="6746"/>
    <s v="Rprob5"/>
    <x v="6"/>
    <n v="0.6413313469920402"/>
  </r>
  <r>
    <x v="4"/>
    <x v="1"/>
    <n v="3.251374959560013"/>
    <n v="3.3661696939031711"/>
    <n v="0.40567954633945019"/>
    <n v="2.5709572479931508"/>
    <n v="4.1613821398131901"/>
    <n v="0"/>
    <n v="6182"/>
    <s v="Rprob5"/>
    <x v="6"/>
    <n v="0.79521244591001938"/>
  </r>
  <r>
    <x v="4"/>
    <x v="2"/>
    <n v="2.6434558349451969"/>
    <n v="2.2311401768405581"/>
    <n v="0.29157609990928912"/>
    <n v="1.6595948256839561"/>
    <n v="2.802685527997161"/>
    <n v="0"/>
    <n v="6204"/>
    <s v="Rprob5"/>
    <x v="6"/>
    <n v="0.57154535115660243"/>
  </r>
  <r>
    <x v="5"/>
    <x v="0"/>
    <n v="3.2153210928577698"/>
    <n v="3.1176007762429512"/>
    <n v="0.28337456323118659"/>
    <n v="2.5621372782720102"/>
    <n v="3.6730642742138921"/>
    <n v="0"/>
    <n v="11383"/>
    <s v="Rprob5"/>
    <x v="6"/>
    <n v="0.55546349797094086"/>
  </r>
  <r>
    <x v="5"/>
    <x v="1"/>
    <n v="3.51581627656449"/>
    <n v="2.995798081747274"/>
    <n v="0.26219672085225748"/>
    <n v="2.481840457854529"/>
    <n v="3.5097557056400182"/>
    <n v="0"/>
    <n v="10211"/>
    <s v="Rprob5"/>
    <x v="6"/>
    <n v="0.51395762389274424"/>
  </r>
  <r>
    <x v="5"/>
    <x v="2"/>
    <n v="3.2100888506735452"/>
    <n v="3.2252838346215271"/>
    <n v="0.3746980520092561"/>
    <n v="2.4908034372914631"/>
    <n v="3.9597642319515911"/>
    <n v="0"/>
    <n v="10467"/>
    <s v="Rprob5"/>
    <x v="6"/>
    <n v="0.73448039733006398"/>
  </r>
  <r>
    <x v="0"/>
    <x v="0"/>
    <n v="9.0637450199203187"/>
    <n v="6.3174254686146707"/>
    <n v="0.9601004281419081"/>
    <n v="4.435461413202904"/>
    <n v="8.1993895240264383"/>
    <n v="0"/>
    <n v="1004"/>
    <s v="Rprob6"/>
    <x v="7"/>
    <n v="1.8819640554117669"/>
  </r>
  <r>
    <x v="0"/>
    <x v="1"/>
    <n v="10.969387755102041"/>
    <n v="9.6944773239996849"/>
    <n v="1.5966846055260759"/>
    <n v="6.564658524989178"/>
    <n v="12.824296123010191"/>
    <n v="0"/>
    <n v="784"/>
    <s v="Rprob6"/>
    <x v="7"/>
    <n v="3.1298187990105069"/>
  </r>
  <r>
    <x v="0"/>
    <x v="2"/>
    <n v="9.5936794582392775"/>
    <n v="6.9623598652284144"/>
    <n v="1.1071893025129129"/>
    <n v="4.7920554441923722"/>
    <n v="9.1326642862644558"/>
    <n v="0"/>
    <n v="886"/>
    <s v="Rprob6"/>
    <x v="7"/>
    <n v="2.1703044210360409"/>
  </r>
  <r>
    <x v="1"/>
    <x v="0"/>
    <n v="19.82456140350877"/>
    <n v="14.21435622432754"/>
    <n v="2.2383878019137891"/>
    <n v="9.8267262829197204"/>
    <n v="18.601986165735369"/>
    <n v="0"/>
    <n v="1140"/>
    <s v="Rprob6"/>
    <x v="7"/>
    <n v="4.3876299414078224"/>
  </r>
  <r>
    <x v="1"/>
    <x v="1"/>
    <n v="19.94633273703041"/>
    <n v="14.64702458908981"/>
    <n v="2.6571343429977401"/>
    <n v="9.4385137852478174"/>
    <n v="19.855535392931799"/>
    <n v="0"/>
    <n v="1118"/>
    <s v="Rprob6"/>
    <x v="7"/>
    <n v="5.2085108038419916"/>
  </r>
  <r>
    <x v="1"/>
    <x v="2"/>
    <n v="18.879855465221318"/>
    <n v="9.7884533393414195"/>
    <n v="1.0594935682671749"/>
    <n v="7.7116417498050538"/>
    <n v="11.86526492887778"/>
    <n v="0"/>
    <n v="1107"/>
    <s v="Rprob6"/>
    <x v="7"/>
    <n v="2.0768115895363648"/>
  </r>
  <r>
    <x v="2"/>
    <x v="0"/>
    <n v="5.1724137931034484"/>
    <n v="3.3994257424332401"/>
    <n v="1.4789643451986461"/>
    <n v="0.50039804146021494"/>
    <n v="6.298453443406264"/>
    <n v="0"/>
    <n v="116"/>
    <s v="Rprob6"/>
    <x v="7"/>
    <n v="2.8990277009730252"/>
  </r>
  <r>
    <x v="2"/>
    <x v="1"/>
    <n v="4.0816326530612246"/>
    <n v="2.0283470843367559"/>
    <n v="1.145805898826836"/>
    <n v="-0.21765994156789539"/>
    <n v="4.2743541102414078"/>
    <n v="1"/>
    <n v="98"/>
    <s v="Rprob6"/>
    <x v="7"/>
    <n v="2.246007025904651"/>
  </r>
  <r>
    <x v="2"/>
    <x v="2"/>
    <n v="8.235294117647058"/>
    <n v="9.5987471383748701"/>
    <n v="6.0025607093872297"/>
    <n v="-2.1674287229281268"/>
    <n v="21.364922999677869"/>
    <n v="1"/>
    <n v="85"/>
    <s v="Rprob6"/>
    <x v="7"/>
    <n v="11.766175861302999"/>
  </r>
  <r>
    <x v="3"/>
    <x v="0"/>
    <n v="20.319730753050059"/>
    <n v="14.283838203796391"/>
    <n v="1.105274948132539"/>
    <n v="12.117306804827891"/>
    <n v="16.450369602764891"/>
    <n v="0"/>
    <n v="2377"/>
    <s v="Rprob6"/>
    <x v="7"/>
    <n v="2.1665313989684991"/>
  </r>
  <r>
    <x v="3"/>
    <x v="1"/>
    <n v="21.340561853129621"/>
    <n v="14.67219597279203"/>
    <n v="1.353032167418907"/>
    <n v="12.019984322102029"/>
    <n v="17.324407623482031"/>
    <n v="0"/>
    <n v="2029"/>
    <s v="Rprob6"/>
    <x v="7"/>
    <n v="2.6522116506900009"/>
  </r>
  <r>
    <x v="3"/>
    <x v="2"/>
    <n v="18.077803203661329"/>
    <n v="12.12858183121954"/>
    <n v="1.123669779681014"/>
    <n v="9.9259724986588527"/>
    <n v="14.33119116378022"/>
    <n v="0"/>
    <n v="2185"/>
    <s v="Rprob6"/>
    <x v="7"/>
    <n v="2.2026093325606859"/>
  </r>
  <r>
    <x v="4"/>
    <x v="0"/>
    <n v="14.853246368218199"/>
    <n v="12.325449231094749"/>
    <n v="0.68952384860209925"/>
    <n v="10.973862396653161"/>
    <n v="13.67703606553634"/>
    <n v="0"/>
    <n v="6746"/>
    <s v="Rprob6"/>
    <x v="7"/>
    <n v="1.35158683444159"/>
  </r>
  <r>
    <x v="4"/>
    <x v="1"/>
    <n v="16.143642834034299"/>
    <n v="12.67762468951055"/>
    <n v="0.67349235976231492"/>
    <n v="11.3574459633685"/>
    <n v="13.9978034156526"/>
    <n v="0"/>
    <n v="6182"/>
    <s v="Rprob6"/>
    <x v="7"/>
    <n v="1.3201787261420519"/>
  </r>
  <r>
    <x v="4"/>
    <x v="2"/>
    <n v="15.119277885235331"/>
    <n v="11.76228211220085"/>
    <n v="0.61236715067849079"/>
    <n v="10.5619244756175"/>
    <n v="12.962639748784211"/>
    <n v="0"/>
    <n v="6204"/>
    <s v="Rprob6"/>
    <x v="7"/>
    <n v="1.2003576365833539"/>
  </r>
  <r>
    <x v="5"/>
    <x v="0"/>
    <n v="15.88333479750505"/>
    <n v="12.366885102237919"/>
    <n v="0.52144867048292642"/>
    <n v="11.34475488978677"/>
    <n v="13.389015314689059"/>
    <n v="0"/>
    <n v="11383"/>
    <s v="Rprob6"/>
    <x v="7"/>
    <n v="1.022130212451144"/>
  </r>
  <r>
    <x v="5"/>
    <x v="1"/>
    <n v="17.079620017628049"/>
    <n v="13.01099308367233"/>
    <n v="0.57980897908949258"/>
    <n v="11.87445238157702"/>
    <n v="14.14753378576764"/>
    <n v="0"/>
    <n v="10211"/>
    <s v="Rprob6"/>
    <x v="7"/>
    <n v="1.136540702095312"/>
  </r>
  <r>
    <x v="5"/>
    <x v="2"/>
    <n v="15.61096780357313"/>
    <n v="11.24214164932093"/>
    <n v="0.47315932452666348"/>
    <n v="10.3146581814587"/>
    <n v="12.16962511718317"/>
    <n v="0"/>
    <n v="10467"/>
    <s v="Rprob6"/>
    <x v="7"/>
    <n v="0.92748346786223346"/>
  </r>
  <r>
    <x v="0"/>
    <x v="0"/>
    <n v="2.689243027888446"/>
    <n v="2.8487458503358569"/>
    <n v="0.84867991846296686"/>
    <n v="1.1851853994899579"/>
    <n v="4.5123063011817557"/>
    <n v="0"/>
    <n v="1004"/>
    <s v="Rprob7"/>
    <x v="8"/>
    <n v="1.663560450845899"/>
  </r>
  <r>
    <x v="0"/>
    <x v="1"/>
    <n v="2.6785714285714279"/>
    <n v="1.8878277004961761"/>
    <n v="0.41498573216742818"/>
    <n v="1.074373282908917"/>
    <n v="2.7012821180834341"/>
    <n v="0"/>
    <n v="784"/>
    <s v="Rprob7"/>
    <x v="8"/>
    <n v="0.81345441758725845"/>
  </r>
  <r>
    <x v="0"/>
    <x v="2"/>
    <n v="2.483069977426636"/>
    <n v="1.605216971892661"/>
    <n v="0.34777507635145383"/>
    <n v="0.92351079570523043"/>
    <n v="2.286923148080092"/>
    <n v="0"/>
    <n v="886"/>
    <s v="Rprob7"/>
    <x v="8"/>
    <n v="0.6817061761874309"/>
  </r>
  <r>
    <x v="1"/>
    <x v="0"/>
    <n v="3.6842105263157889"/>
    <n v="2.1671538847237972"/>
    <n v="0.53269053184171056"/>
    <n v="1.1229876660664071"/>
    <n v="3.211320103381186"/>
    <n v="0"/>
    <n v="1140"/>
    <s v="Rprob7"/>
    <x v="8"/>
    <n v="1.0441662186573899"/>
  </r>
  <r>
    <x v="1"/>
    <x v="1"/>
    <n v="3.3989266547406078"/>
    <n v="1.9999968084272619"/>
    <n v="0.51432885881752699"/>
    <n v="0.99181014111087407"/>
    <n v="3.008183475743651"/>
    <n v="0"/>
    <n v="1118"/>
    <s v="Rprob7"/>
    <x v="8"/>
    <n v="1.008186667316388"/>
  </r>
  <r>
    <x v="1"/>
    <x v="2"/>
    <n v="3.0713640469738031"/>
    <n v="2.4336330765917982"/>
    <n v="0.62633809368380744"/>
    <n v="1.20588969910428"/>
    <n v="3.661376454079317"/>
    <n v="0"/>
    <n v="1107"/>
    <s v="Rprob7"/>
    <x v="8"/>
    <n v="1.2277433774875179"/>
  </r>
  <r>
    <x v="2"/>
    <x v="0"/>
    <n v="3.4482758620689649"/>
    <n v="2.2732854254080661"/>
    <n v="1.2405958914560979"/>
    <n v="-0.15849859069780381"/>
    <n v="4.7050694415139356"/>
    <n v="1"/>
    <n v="116"/>
    <s v="Rprob7"/>
    <x v="8"/>
    <n v="2.4317840161058699"/>
  </r>
  <r>
    <x v="2"/>
    <x v="1"/>
    <n v="4.0816326530612246"/>
    <n v="3.0472567823095029"/>
    <n v="1.4915484111829169"/>
    <n v="0.12352579574034241"/>
    <n v="5.970987768878663"/>
    <n v="0"/>
    <n v="98"/>
    <s v="Rprob7"/>
    <x v="8"/>
    <n v="2.923730986569161"/>
  </r>
  <r>
    <x v="2"/>
    <x v="2"/>
    <n v="8.235294117647058"/>
    <n v="10.09086509442683"/>
    <n v="6.0544820492992608"/>
    <n v="-1.77708659988091"/>
    <n v="21.95881678873458"/>
    <n v="1"/>
    <n v="85"/>
    <s v="Rprob7"/>
    <x v="8"/>
    <n v="11.86795169430774"/>
  </r>
  <r>
    <x v="3"/>
    <x v="0"/>
    <n v="3.7862852334875892"/>
    <n v="3.3847927400765752"/>
    <n v="0.80863811147459508"/>
    <n v="1.7997212048243201"/>
    <n v="4.9698642753288311"/>
    <n v="0"/>
    <n v="2377"/>
    <s v="Rprob7"/>
    <x v="8"/>
    <n v="1.585071535252256"/>
  </r>
  <r>
    <x v="3"/>
    <x v="1"/>
    <n v="3.8935436175455891"/>
    <n v="3.7018911914275749"/>
    <n v="1.067665970181388"/>
    <n v="1.609053937925963"/>
    <n v="5.7947284449291887"/>
    <n v="0"/>
    <n v="2029"/>
    <s v="Rprob7"/>
    <x v="8"/>
    <n v="2.0928372535016129"/>
  </r>
  <r>
    <x v="3"/>
    <x v="2"/>
    <n v="3.9816933638443941"/>
    <n v="2.7471081345830912"/>
    <n v="0.407536327948473"/>
    <n v="1.948258387505581"/>
    <n v="3.545957881660601"/>
    <n v="0"/>
    <n v="2185"/>
    <s v="Rprob7"/>
    <x v="8"/>
    <n v="0.79884974707750966"/>
  </r>
  <r>
    <x v="4"/>
    <x v="0"/>
    <n v="4.1061369700563297"/>
    <n v="3.577752659273556"/>
    <n v="0.36988235429932409"/>
    <n v="2.852718824146967"/>
    <n v="4.302786494400145"/>
    <n v="0"/>
    <n v="6746"/>
    <s v="Rprob7"/>
    <x v="8"/>
    <n v="0.72503383512658937"/>
  </r>
  <r>
    <x v="4"/>
    <x v="1"/>
    <n v="4.3675186023940471"/>
    <n v="4.468513028296397"/>
    <n v="0.49550857985022401"/>
    <n v="3.4972178439382731"/>
    <n v="5.4398082126545209"/>
    <n v="0"/>
    <n v="6182"/>
    <s v="Rprob7"/>
    <x v="8"/>
    <n v="0.97129518435812434"/>
  </r>
  <r>
    <x v="4"/>
    <x v="2"/>
    <n v="4.2875564152159891"/>
    <n v="3.855364393578733"/>
    <n v="0.41816541863597612"/>
    <n v="3.0356795802137122"/>
    <n v="4.6750492069437559"/>
    <n v="0"/>
    <n v="6204"/>
    <s v="Rprob7"/>
    <x v="8"/>
    <n v="0.81968481336502208"/>
  </r>
  <r>
    <x v="5"/>
    <x v="0"/>
    <n v="3.8654133356760081"/>
    <n v="3.3380055586425361"/>
    <n v="0.30945212002790429"/>
    <n v="2.7314255075425011"/>
    <n v="3.9445856097425711"/>
    <n v="0"/>
    <n v="11383"/>
    <s v="Rprob7"/>
    <x v="8"/>
    <n v="0.60658005110003499"/>
  </r>
  <r>
    <x v="5"/>
    <x v="1"/>
    <n v="4.0348643619625886"/>
    <n v="3.842040962585529"/>
    <n v="0.40134527926964692"/>
    <n v="3.0553245405665481"/>
    <n v="4.6287573846045094"/>
    <n v="0"/>
    <n v="10211"/>
    <s v="Rprob7"/>
    <x v="8"/>
    <n v="0.78671642201898062"/>
  </r>
  <r>
    <x v="5"/>
    <x v="2"/>
    <n v="3.9743957198815321"/>
    <n v="3.2973251611227652"/>
    <n v="0.26770718008345112"/>
    <n v="2.7725674930712989"/>
    <n v="3.822082829174231"/>
    <n v="0"/>
    <n v="10467"/>
    <s v="Rprob7"/>
    <x v="8"/>
    <n v="0.52475766805146629"/>
  </r>
  <r>
    <x v="0"/>
    <x v="0"/>
    <n v="2.689243027888446"/>
    <n v="2.2817680384088588"/>
    <n v="0.64881582486554701"/>
    <n v="1.009976020419239"/>
    <n v="3.5535600563984802"/>
    <n v="0"/>
    <n v="1004"/>
    <s v="Rprob8"/>
    <x v="9"/>
    <n v="1.2717920179896209"/>
  </r>
  <r>
    <x v="0"/>
    <x v="1"/>
    <n v="2.806122448979592"/>
    <n v="5.318796866804151"/>
    <n v="1.60848061009798"/>
    <n v="2.165855557102065"/>
    <n v="8.4717381765062392"/>
    <n v="0"/>
    <n v="784"/>
    <s v="Rprob8"/>
    <x v="9"/>
    <n v="3.1529413097020869"/>
  </r>
  <r>
    <x v="0"/>
    <x v="2"/>
    <n v="2.5959367945823928"/>
    <n v="2.9597913333100569"/>
    <n v="0.9828615067406673"/>
    <n v="1.0331933536294"/>
    <n v="4.8863893129907154"/>
    <n v="0"/>
    <n v="886"/>
    <s v="Rprob8"/>
    <x v="9"/>
    <n v="1.926597979680658"/>
  </r>
  <r>
    <x v="1"/>
    <x v="0"/>
    <n v="2.6315789473684208"/>
    <n v="2.3294703703983619"/>
    <n v="0.60492820767262279"/>
    <n v="1.1437057258102949"/>
    <n v="3.51523501498643"/>
    <n v="0"/>
    <n v="1140"/>
    <s v="Rprob8"/>
    <x v="9"/>
    <n v="1.185764644588067"/>
  </r>
  <r>
    <x v="1"/>
    <x v="1"/>
    <n v="2.8622540250447228"/>
    <n v="2.1207687116758378"/>
    <n v="0.57584233922791239"/>
    <n v="0.99200341116247248"/>
    <n v="3.2495340121892031"/>
    <n v="0"/>
    <n v="1118"/>
    <s v="Rprob8"/>
    <x v="9"/>
    <n v="1.1287653005133651"/>
  </r>
  <r>
    <x v="1"/>
    <x v="2"/>
    <n v="2.7100271002710028"/>
    <n v="2.739647993928441"/>
    <n v="0.69488334007813302"/>
    <n v="1.3775427228126429"/>
    <n v="4.1017532650442394"/>
    <n v="0"/>
    <n v="1107"/>
    <s v="Rprob8"/>
    <x v="9"/>
    <n v="1.3621052711157979"/>
  </r>
  <r>
    <x v="2"/>
    <x v="0"/>
    <n v="7.7586206896551726"/>
    <n v="6.180305481694397"/>
    <n v="1.9985975002530341"/>
    <n v="2.2627062947100942"/>
    <n v="10.0979046686787"/>
    <n v="0"/>
    <n v="116"/>
    <s v="Rprob8"/>
    <x v="9"/>
    <n v="3.9175991869843041"/>
  </r>
  <r>
    <x v="2"/>
    <x v="1"/>
    <n v="10.204081632653059"/>
    <n v="6.5992322578010114"/>
    <n v="2.088005200627669"/>
    <n v="2.5063275559341038"/>
    <n v="10.69213695966792"/>
    <n v="0"/>
    <n v="98"/>
    <s v="Rprob8"/>
    <x v="9"/>
    <n v="4.0929047018669067"/>
  </r>
  <r>
    <x v="2"/>
    <x v="2"/>
    <n v="3.5294117647058818"/>
    <n v="2.8124133355809442"/>
    <n v="1.594488486400462"/>
    <n v="-0.31309140283358489"/>
    <n v="5.9379180739954744"/>
    <n v="1"/>
    <n v="85"/>
    <s v="Rprob8"/>
    <x v="9"/>
    <n v="3.1255047384145289"/>
  </r>
  <r>
    <x v="3"/>
    <x v="0"/>
    <n v="4.2911232646192694"/>
    <n v="4.0195149110862483"/>
    <n v="0.56445649737416725"/>
    <n v="2.9130818674538612"/>
    <n v="5.1259479547186348"/>
    <n v="0"/>
    <n v="2377"/>
    <s v="Rprob8"/>
    <x v="9"/>
    <n v="1.106433043632387"/>
  </r>
  <r>
    <x v="3"/>
    <x v="1"/>
    <n v="4.4356826022671267"/>
    <n v="5.2575842323218946"/>
    <n v="0.9804097970350274"/>
    <n v="3.3357864001925539"/>
    <n v="7.1793820644512358"/>
    <n v="0"/>
    <n v="2029"/>
    <s v="Rprob8"/>
    <x v="9"/>
    <n v="1.921797832129341"/>
  </r>
  <r>
    <x v="3"/>
    <x v="2"/>
    <n v="4.4393592677345532"/>
    <n v="4.4510088054842658"/>
    <n v="0.89192702213732356"/>
    <n v="2.7026599413896659"/>
    <n v="6.1993576695788661"/>
    <n v="0"/>
    <n v="2185"/>
    <s v="Rprob8"/>
    <x v="9"/>
    <n v="1.7483488640946001"/>
  </r>
  <r>
    <x v="4"/>
    <x v="0"/>
    <n v="4.0320189742069381"/>
    <n v="4.0594160845312093"/>
    <n v="0.42507324707100652"/>
    <n v="3.2261984872294409"/>
    <n v="4.8926336818329768"/>
    <n v="0"/>
    <n v="6746"/>
    <s v="Rprob8"/>
    <x v="9"/>
    <n v="0.8332175973017677"/>
  </r>
  <r>
    <x v="4"/>
    <x v="1"/>
    <n v="3.704302814623099"/>
    <n v="4.2138875761288048"/>
    <n v="0.48879926350732472"/>
    <n v="3.2557439837293161"/>
    <n v="5.1720311685282931"/>
    <n v="0"/>
    <n v="6182"/>
    <s v="Rprob8"/>
    <x v="9"/>
    <n v="0.95814359239948865"/>
  </r>
  <r>
    <x v="4"/>
    <x v="2"/>
    <n v="3.707285622179239"/>
    <n v="3.8272241109339529"/>
    <n v="0.45013533121499683"/>
    <n v="2.944872107366761"/>
    <n v="4.7095761145011448"/>
    <n v="0"/>
    <n v="6204"/>
    <s v="Rprob8"/>
    <x v="9"/>
    <n v="0.88235200356719168"/>
  </r>
  <r>
    <x v="5"/>
    <x v="0"/>
    <n v="3.8654133356760081"/>
    <n v="3.7810927022137668"/>
    <n v="0.2909308224363919"/>
    <n v="3.2108176201618859"/>
    <n v="4.3513677842656486"/>
    <n v="0"/>
    <n v="11383"/>
    <s v="Rprob8"/>
    <x v="9"/>
    <n v="0.57027508205188115"/>
  </r>
  <r>
    <x v="5"/>
    <x v="1"/>
    <n v="3.7508569190089118"/>
    <n v="4.4333559916152661"/>
    <n v="0.40253198992856742"/>
    <n v="3.644313381120226"/>
    <n v="5.2223986021103066"/>
    <n v="0"/>
    <n v="10211"/>
    <s v="Rprob8"/>
    <x v="9"/>
    <n v="0.7890426104950401"/>
  </r>
  <r>
    <x v="5"/>
    <x v="2"/>
    <n v="3.659119136333238"/>
    <n v="3.8105088587892548"/>
    <n v="0.35874050620480502"/>
    <n v="3.1073083267267489"/>
    <n v="4.5137093908517611"/>
    <n v="0"/>
    <n v="10467"/>
    <s v="Rprob8"/>
    <x v="9"/>
    <n v="0.70320053206250621"/>
  </r>
  <r>
    <x v="0"/>
    <x v="0"/>
    <n v="61.952191235059757"/>
    <n v="61.609546718409817"/>
    <n v="2.4560555152786732"/>
    <n v="56.795250148627318"/>
    <n v="66.423843288192302"/>
    <n v="0"/>
    <n v="1004"/>
    <s v="rproblem"/>
    <x v="10"/>
    <n v="4.8142965697824947"/>
  </r>
  <r>
    <x v="0"/>
    <x v="1"/>
    <n v="58.801020408163261"/>
    <n v="57.415086904653947"/>
    <n v="2.8329165546135862"/>
    <n v="51.862008069941737"/>
    <n v="62.968165739366157"/>
    <n v="0"/>
    <n v="784"/>
    <s v="rproblem"/>
    <x v="10"/>
    <n v="5.5530788347122106"/>
  </r>
  <r>
    <x v="0"/>
    <x v="2"/>
    <n v="64.785553047404065"/>
    <n v="61.159294010069722"/>
    <n v="2.740102362495159"/>
    <n v="55.788165280847558"/>
    <n v="66.530422739291879"/>
    <n v="0"/>
    <n v="886"/>
    <s v="rproblem"/>
    <x v="10"/>
    <n v="5.3711287292221517"/>
  </r>
  <r>
    <x v="1"/>
    <x v="0"/>
    <n v="58.070175438596493"/>
    <n v="58.59424325189012"/>
    <n v="3.347045440382602"/>
    <n v="52.033451249307163"/>
    <n v="65.155035254473077"/>
    <n v="0"/>
    <n v="1140"/>
    <s v="rproblem"/>
    <x v="10"/>
    <n v="6.5607920025829607"/>
  </r>
  <r>
    <x v="1"/>
    <x v="1"/>
    <n v="62.9695885509839"/>
    <n v="54.350072811355091"/>
    <n v="3.0451349158704599"/>
    <n v="48.381003859209429"/>
    <n v="60.319141763500753"/>
    <n v="0"/>
    <n v="1118"/>
    <s v="rproblem"/>
    <x v="10"/>
    <n v="5.9690689521456619"/>
  </r>
  <r>
    <x v="1"/>
    <x v="2"/>
    <n v="56.639566395663962"/>
    <n v="47.928085403610567"/>
    <n v="3.5159881613885742"/>
    <n v="41.036070972426167"/>
    <n v="54.820099834794988"/>
    <n v="0"/>
    <n v="1107"/>
    <s v="rproblem"/>
    <x v="10"/>
    <n v="6.8920144311844123"/>
  </r>
  <r>
    <x v="2"/>
    <x v="0"/>
    <n v="66.379310344827587"/>
    <n v="61.910255892888443"/>
    <n v="7.205596221350639"/>
    <n v="47.786032333654269"/>
    <n v="76.034479452122611"/>
    <n v="0"/>
    <n v="116"/>
    <s v="rproblem"/>
    <x v="10"/>
    <n v="14.124223559234171"/>
  </r>
  <r>
    <x v="2"/>
    <x v="1"/>
    <n v="69.387755102040813"/>
    <n v="66.838238472579391"/>
    <n v="7.2893631600792146"/>
    <n v="52.549639601975471"/>
    <n v="81.126837343183311"/>
    <n v="0"/>
    <n v="98"/>
    <s v="rproblem"/>
    <x v="10"/>
    <n v="14.28859887060392"/>
  </r>
  <r>
    <x v="2"/>
    <x v="2"/>
    <n v="60"/>
    <n v="52.089462150419529"/>
    <n v="8.1549261621625391"/>
    <n v="36.104235177223217"/>
    <n v="68.074689123615855"/>
    <n v="0"/>
    <n v="85"/>
    <s v="rproblem"/>
    <x v="10"/>
    <n v="15.985226973196321"/>
  </r>
  <r>
    <x v="3"/>
    <x v="0"/>
    <n v="58.645351283129997"/>
    <n v="54.304041924236458"/>
    <n v="1.7572053179047611"/>
    <n v="50.859613456815381"/>
    <n v="57.748470391657563"/>
    <n v="0"/>
    <n v="2377"/>
    <s v="rproblem"/>
    <x v="10"/>
    <n v="3.4444284674210901"/>
  </r>
  <r>
    <x v="3"/>
    <x v="1"/>
    <n v="59.536717594874332"/>
    <n v="54.919243750214733"/>
    <n v="1.994432464765415"/>
    <n v="51.009760186600751"/>
    <n v="58.828727313828708"/>
    <n v="0"/>
    <n v="2029"/>
    <s v="rproblem"/>
    <x v="10"/>
    <n v="3.9094835636139802"/>
  </r>
  <r>
    <x v="3"/>
    <x v="2"/>
    <n v="55.377574370709382"/>
    <n v="52.634123820939472"/>
    <n v="1.9133950651555229"/>
    <n v="48.883500725439383"/>
    <n v="56.384746916439568"/>
    <n v="0"/>
    <n v="2185"/>
    <s v="rproblem"/>
    <x v="10"/>
    <n v="3.7506230955000941"/>
  </r>
  <r>
    <x v="4"/>
    <x v="0"/>
    <n v="52.090127482952873"/>
    <n v="48.918472740049538"/>
    <n v="1.074523884477572"/>
    <n v="46.812218781615393"/>
    <n v="51.02472669848369"/>
    <n v="0"/>
    <n v="6746"/>
    <s v="rproblem"/>
    <x v="10"/>
    <n v="2.106253958434154"/>
  </r>
  <r>
    <x v="4"/>
    <x v="1"/>
    <n v="52.992559042381103"/>
    <n v="51.167988529968447"/>
    <n v="1.128321270190151"/>
    <n v="48.956254847222127"/>
    <n v="53.379722212714768"/>
    <n v="0"/>
    <n v="6182"/>
    <s v="rproblem"/>
    <x v="10"/>
    <n v="2.2117336827463219"/>
  </r>
  <r>
    <x v="4"/>
    <x v="2"/>
    <n v="50.773694390715661"/>
    <n v="49.203013889841323"/>
    <n v="1.0851591213526699"/>
    <n v="47.075892869746554"/>
    <n v="51.330134909936078"/>
    <n v="0"/>
    <n v="6204"/>
    <s v="rproblem"/>
    <x v="10"/>
    <n v="2.1271210200947692"/>
  </r>
  <r>
    <x v="5"/>
    <x v="0"/>
    <n v="55.073355003074767"/>
    <n v="52.351960711520547"/>
    <n v="0.8351496685612031"/>
    <n v="50.714921906983193"/>
    <n v="53.988999516057909"/>
    <n v="0"/>
    <n v="11383"/>
    <s v="rproblem"/>
    <x v="10"/>
    <n v="1.6370388045373609"/>
  </r>
  <r>
    <x v="5"/>
    <x v="1"/>
    <n v="55.988639702281851"/>
    <n v="53.100841871932161"/>
    <n v="0.89563259370720605"/>
    <n v="51.345224188208228"/>
    <n v="54.856459555656087"/>
    <n v="0"/>
    <n v="10211"/>
    <s v="rproblem"/>
    <x v="10"/>
    <n v="1.755617683723931"/>
  </r>
  <r>
    <x v="5"/>
    <x v="2"/>
    <n v="53.616126874940292"/>
    <n v="51.079582984804951"/>
    <n v="0.88073035736150296"/>
    <n v="49.353181741599272"/>
    <n v="52.80598422801063"/>
    <n v="0"/>
    <n v="10467"/>
    <s v="rproblem"/>
    <x v="10"/>
    <n v="1.72640124320567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2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0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AF791BF-CEDB-4A62-B3F8-91A9D1F7B365}" name="Pivottabell2" cacheId="7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55" rowHeaderCaption="Svar" colHeaderCaption="Omgång">
  <location ref="A1:D9" firstHeaderRow="1" firstDataRow="2" firstDataCol="1"/>
  <pivotFields count="11">
    <pivotField showAll="0"/>
    <pivotField axis="axisCol" showAll="0">
      <items count="4">
        <item n="Våren 2025" x="1"/>
        <item n="Hösten 2025" x="0"/>
        <item n="Våren 2026" x="2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axis="axisRow" showAll="0">
      <items count="8">
        <item x="1"/>
        <item x="2"/>
        <item x="0"/>
        <item x="3"/>
        <item x="4"/>
        <item x="5"/>
        <item x="6"/>
        <item t="default"/>
      </items>
    </pivotField>
    <pivotField showAll="0"/>
  </pivotFields>
  <rowFields count="1">
    <field x="9"/>
  </rowFields>
  <rowItems count="7">
    <i>
      <x/>
    </i>
    <i>
      <x v="1"/>
    </i>
    <i>
      <x v="2"/>
    </i>
    <i>
      <x v="3"/>
    </i>
    <i>
      <x v="4"/>
    </i>
    <i>
      <x v="5"/>
    </i>
    <i>
      <x v="6"/>
    </i>
  </rowItems>
  <colFields count="1">
    <field x="1"/>
  </colFields>
  <colItems count="3">
    <i>
      <x/>
    </i>
    <i>
      <x v="1"/>
    </i>
    <i>
      <x v="2"/>
    </i>
  </colItems>
  <dataFields count="1">
    <dataField name="Anställda om ett år" fld="3" baseField="0" baseItem="0" numFmtId="165"/>
  </dataFields>
  <formats count="10">
    <format dxfId="101">
      <pivotArea outline="0" collapsedLevelsAreSubtotals="1" fieldPosition="0"/>
    </format>
    <format dxfId="100">
      <pivotArea type="origin" dataOnly="0" labelOnly="1" outline="0" fieldPosition="0"/>
    </format>
    <format dxfId="99">
      <pivotArea field="1" type="button" dataOnly="0" labelOnly="1" outline="0" axis="axisCol" fieldPosition="0"/>
    </format>
    <format dxfId="98">
      <pivotArea type="topRight" dataOnly="0" labelOnly="1" outline="0" fieldPosition="0"/>
    </format>
    <format dxfId="97">
      <pivotArea type="origin" dataOnly="0" labelOnly="1" outline="0" fieldPosition="0"/>
    </format>
    <format dxfId="96">
      <pivotArea field="1" type="button" dataOnly="0" labelOnly="1" outline="0" axis="axisCol" fieldPosition="0"/>
    </format>
    <format dxfId="95">
      <pivotArea type="topRight" dataOnly="0" labelOnly="1" outline="0" fieldPosition="0"/>
    </format>
    <format dxfId="94">
      <pivotArea field="9" type="button" dataOnly="0" labelOnly="1" outline="0" axis="axisRow" fieldPosition="0"/>
    </format>
    <format dxfId="93">
      <pivotArea dataOnly="0" labelOnly="1" fieldPosition="0">
        <references count="1">
          <reference field="1" count="0"/>
        </references>
      </pivotArea>
    </format>
    <format dxfId="92">
      <pivotArea outline="0" collapsedLevelsAreSubtotals="1" fieldPosition="0">
        <references count="1">
          <reference field="1" count="1" selected="0">
            <x v="2"/>
          </reference>
        </references>
      </pivotArea>
    </format>
  </formats>
  <chartFormats count="5">
    <chartFormat chart="2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2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5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5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5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C6CAE90-D5EE-4A77-8A9B-FCB140EF0349}" name="Pivottabell37" cacheId="4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>
  <location ref="Q3:T58" firstHeaderRow="1" firstDataRow="2" firstDataCol="1"/>
  <pivotFields count="12">
    <pivotField axis="axisRow" showAll="0">
      <items count="7">
        <item x="0"/>
        <item x="1"/>
        <item x="2"/>
        <item x="3"/>
        <item x="4"/>
        <item n="Totalt" x="5"/>
        <item t="default"/>
      </items>
    </pivotField>
    <pivotField axis="axisCol" showAll="0">
      <items count="4">
        <item x="0"/>
        <item x="2"/>
        <item x="1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showAll="0" sortType="descending">
      <items count="11">
        <item x="7"/>
        <item x="5"/>
        <item x="4"/>
        <item x="0"/>
        <item x="6"/>
        <item h="1" x="9"/>
        <item h="1" x="8"/>
        <item x="3"/>
        <item x="2"/>
        <item x="1"/>
        <item t="default"/>
      </items>
      <autoSortScope>
        <pivotArea dataOnly="0" outline="0" fieldPosition="0">
          <references count="2">
            <reference field="4294967294" count="1" selected="0">
              <x v="0"/>
            </reference>
            <reference field="1" count="1" selected="0">
              <x v="2"/>
            </reference>
          </references>
        </pivotArea>
      </autoSortScope>
    </pivotField>
    <pivotField showAll="0"/>
  </pivotFields>
  <rowFields count="2">
    <field x="0"/>
    <field x="10"/>
  </rowFields>
  <rowItems count="54">
    <i>
      <x/>
    </i>
    <i r="1">
      <x v="3"/>
    </i>
    <i r="1">
      <x v="8"/>
    </i>
    <i r="1">
      <x v="2"/>
    </i>
    <i r="1">
      <x v="9"/>
    </i>
    <i r="1">
      <x/>
    </i>
    <i r="1">
      <x v="4"/>
    </i>
    <i r="1">
      <x v="7"/>
    </i>
    <i r="1">
      <x v="1"/>
    </i>
    <i>
      <x v="1"/>
    </i>
    <i r="1">
      <x v="3"/>
    </i>
    <i r="1">
      <x v="8"/>
    </i>
    <i r="1">
      <x v="9"/>
    </i>
    <i r="1">
      <x v="2"/>
    </i>
    <i r="1">
      <x/>
    </i>
    <i r="1">
      <x v="7"/>
    </i>
    <i r="1">
      <x v="4"/>
    </i>
    <i r="1">
      <x v="1"/>
    </i>
    <i>
      <x v="2"/>
    </i>
    <i r="1">
      <x v="3"/>
    </i>
    <i r="1">
      <x v="8"/>
    </i>
    <i r="1">
      <x v="9"/>
    </i>
    <i r="1">
      <x v="4"/>
    </i>
    <i r="1">
      <x v="2"/>
    </i>
    <i r="1">
      <x v="7"/>
    </i>
    <i r="1">
      <x/>
    </i>
    <i r="1">
      <x v="1"/>
    </i>
    <i>
      <x v="3"/>
    </i>
    <i r="1">
      <x v="3"/>
    </i>
    <i r="1">
      <x v="8"/>
    </i>
    <i r="1">
      <x v="9"/>
    </i>
    <i r="1">
      <x v="2"/>
    </i>
    <i r="1">
      <x/>
    </i>
    <i r="1">
      <x v="7"/>
    </i>
    <i r="1">
      <x v="1"/>
    </i>
    <i r="1">
      <x v="4"/>
    </i>
    <i>
      <x v="4"/>
    </i>
    <i r="1">
      <x v="3"/>
    </i>
    <i r="1">
      <x v="8"/>
    </i>
    <i r="1">
      <x v="2"/>
    </i>
    <i r="1">
      <x v="9"/>
    </i>
    <i r="1">
      <x v="7"/>
    </i>
    <i r="1">
      <x/>
    </i>
    <i r="1">
      <x v="1"/>
    </i>
    <i r="1">
      <x v="4"/>
    </i>
    <i>
      <x v="5"/>
    </i>
    <i r="1">
      <x v="3"/>
    </i>
    <i r="1">
      <x v="8"/>
    </i>
    <i r="1">
      <x v="2"/>
    </i>
    <i r="1">
      <x v="9"/>
    </i>
    <i r="1">
      <x/>
    </i>
    <i r="1">
      <x v="7"/>
    </i>
    <i r="1">
      <x v="1"/>
    </i>
    <i r="1">
      <x v="4"/>
    </i>
  </rowItems>
  <colFields count="1">
    <field x="1"/>
  </colFields>
  <colItems count="3">
    <i>
      <x/>
    </i>
    <i>
      <x v="1"/>
    </i>
    <i>
      <x v="2"/>
    </i>
  </colItems>
  <dataFields count="1">
    <dataField name="Summa av andel_viktad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713BA3C-0A3B-4067-9BFF-082890B7EDCA}" name="Pivottabell36" cacheId="4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rowHeaderCaption="Näringsgren" colHeaderCaption="Omgång">
  <location ref="K3:N10" firstHeaderRow="1" firstDataRow="2" firstDataCol="1" rowPageCount="1" colPageCount="1"/>
  <pivotFields count="12">
    <pivotField axis="axisRow" showAll="0">
      <items count="7">
        <item x="0"/>
        <item x="1"/>
        <item x="2"/>
        <item x="3"/>
        <item x="4"/>
        <item n="Totalt" x="5"/>
        <item t="default"/>
      </items>
    </pivotField>
    <pivotField axis="axisCol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1">
        <item x="7"/>
        <item x="5"/>
        <item x="4"/>
        <item x="0"/>
        <item x="6"/>
        <item x="9"/>
        <item x="8"/>
        <item x="3"/>
        <item x="2"/>
        <item x="1"/>
        <item t="default"/>
      </items>
    </pivotField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>
      <x v="5"/>
    </i>
  </rowItems>
  <colFields count="1">
    <field x="1"/>
  </colFields>
  <colItems count="3">
    <i>
      <x/>
    </i>
    <i>
      <x v="1"/>
    </i>
    <i>
      <x v="2"/>
    </i>
  </colItems>
  <pageFields count="1">
    <pageField fld="10" item="5" hier="-1"/>
  </pageFields>
  <dataFields count="1">
    <dataField name="Konfidensintervall" fld="11" baseField="0" baseItem="0" numFmtId="165"/>
  </dataFields>
  <formats count="7">
    <format dxfId="18">
      <pivotArea outline="0" collapsedLevelsAreSubtotals="1" fieldPosition="0"/>
    </format>
    <format dxfId="17">
      <pivotArea type="origin" dataOnly="0" labelOnly="1" outline="0" fieldPosition="0"/>
    </format>
    <format dxfId="16">
      <pivotArea field="1" type="button" dataOnly="0" labelOnly="1" outline="0" axis="axisCol" fieldPosition="0"/>
    </format>
    <format dxfId="15">
      <pivotArea type="topRight" dataOnly="0" labelOnly="1" outline="0" fieldPosition="0"/>
    </format>
    <format dxfId="14">
      <pivotArea field="0" type="button" dataOnly="0" labelOnly="1" outline="0" axis="axisRow" fieldPosition="0"/>
    </format>
    <format dxfId="13">
      <pivotArea dataOnly="0" labelOnly="1" fieldPosition="0">
        <references count="1">
          <reference field="1" count="0"/>
        </references>
      </pivotArea>
    </format>
    <format dxfId="12">
      <pivotArea field="10" type="button" dataOnly="0" labelOnly="1" outline="0" axis="axisPage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7596776-19DF-4324-9D41-75AD2812F4F1}" name="Pivottabell35" cacheId="11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24" rowHeaderCaption="Näringsgren" colHeaderCaption="Omgång">
  <location ref="A3:D10" firstHeaderRow="1" firstDataRow="2" firstDataCol="1" rowPageCount="1" colPageCount="1"/>
  <pivotFields count="12">
    <pivotField axis="axisRow" showAll="0">
      <items count="7">
        <item x="0"/>
        <item x="1"/>
        <item x="2"/>
        <item x="3"/>
        <item x="4"/>
        <item n="Totalt" x="5"/>
        <item t="default"/>
      </items>
    </pivotField>
    <pivotField axis="axisCol" showAll="0">
      <items count="4">
        <item n="Våren 2025" x="1"/>
        <item n="Hösten 2025" x="0"/>
        <item n="Våren 2026" x="2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name="Vidtagit åtgärder" axis="axisPage" showAll="0">
      <items count="11">
        <item x="7"/>
        <item x="5"/>
        <item x="4"/>
        <item x="0"/>
        <item x="6"/>
        <item x="9"/>
        <item x="8"/>
        <item x="3"/>
        <item x="2"/>
        <item x="1"/>
        <item t="default"/>
      </items>
    </pivotField>
    <pivotField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>
      <x v="5"/>
    </i>
  </rowItems>
  <colFields count="1">
    <field x="1"/>
  </colFields>
  <colItems count="3">
    <i>
      <x/>
    </i>
    <i>
      <x v="1"/>
    </i>
    <i>
      <x v="2"/>
    </i>
  </colItems>
  <pageFields count="1">
    <pageField fld="10" item="5" hier="-1"/>
  </pageFields>
  <dataFields count="1">
    <dataField name="Summa av andel_viktad" fld="3" baseField="0" baseItem="0" numFmtId="165"/>
  </dataFields>
  <formats count="8">
    <format dxfId="26">
      <pivotArea outline="0" collapsedLevelsAreSubtotals="1" fieldPosition="0"/>
    </format>
    <format dxfId="25">
      <pivotArea type="origin" dataOnly="0" labelOnly="1" outline="0" fieldPosition="0"/>
    </format>
    <format dxfId="24">
      <pivotArea field="1" type="button" dataOnly="0" labelOnly="1" outline="0" axis="axisCol" fieldPosition="0"/>
    </format>
    <format dxfId="23">
      <pivotArea type="topRight" dataOnly="0" labelOnly="1" outline="0" fieldPosition="0"/>
    </format>
    <format dxfId="22">
      <pivotArea field="0" type="button" dataOnly="0" labelOnly="1" outline="0" axis="axisRow" fieldPosition="0"/>
    </format>
    <format dxfId="21">
      <pivotArea dataOnly="0" labelOnly="1" fieldPosition="0">
        <references count="1">
          <reference field="1" count="0"/>
        </references>
      </pivotArea>
    </format>
    <format dxfId="20">
      <pivotArea field="10" type="button" dataOnly="0" labelOnly="1" outline="0" axis="axisPage" fieldPosition="0"/>
    </format>
    <format dxfId="19">
      <pivotArea type="origin" dataOnly="0" labelOnly="1" outline="0" fieldPosition="0"/>
    </format>
  </formats>
  <chartFormats count="14">
    <chartFormat chart="7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7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4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4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4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14" format="10">
      <pivotArea type="data" outline="0" fieldPosition="0">
        <references count="3">
          <reference field="4294967294" count="1" selected="0">
            <x v="0"/>
          </reference>
          <reference field="0" count="1" selected="0">
            <x v="0"/>
          </reference>
          <reference field="1" count="1" selected="0">
            <x v="0"/>
          </reference>
        </references>
      </pivotArea>
    </chartFormat>
    <chartFormat chart="15" format="1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5" format="12">
      <pivotArea type="data" outline="0" fieldPosition="0">
        <references count="3">
          <reference field="4294967294" count="1" selected="0">
            <x v="0"/>
          </reference>
          <reference field="0" count="1" selected="0">
            <x v="0"/>
          </reference>
          <reference field="1" count="1" selected="0">
            <x v="0"/>
          </reference>
        </references>
      </pivotArea>
    </chartFormat>
    <chartFormat chart="15" format="13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5" format="1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16" format="1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6" format="16">
      <pivotArea type="data" outline="0" fieldPosition="0">
        <references count="3">
          <reference field="4294967294" count="1" selected="0">
            <x v="0"/>
          </reference>
          <reference field="0" count="1" selected="0">
            <x v="0"/>
          </reference>
          <reference field="1" count="1" selected="0">
            <x v="0"/>
          </reference>
        </references>
      </pivotArea>
    </chartFormat>
    <chartFormat chart="16" format="1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6" format="1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072811-843E-43AD-83A2-6C286E969D32}" name="Pivottabell33" cacheId="5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rowHeaderCaption="Åtgärder" colHeaderCaption="Omgång">
  <location ref="N1:Q11" firstHeaderRow="1" firstDataRow="2" firstDataCol="1"/>
  <pivotFields count="11">
    <pivotField axis="axisCol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nonAutoSortDefault="1">
      <items count="10">
        <item x="0"/>
        <item x="1"/>
        <item x="3"/>
        <item x="5"/>
        <item x="2"/>
        <item x="8"/>
        <item x="4"/>
        <item x="6"/>
        <item x="7"/>
        <item t="default"/>
      </items>
    </pivotField>
    <pivotField dataField="1" showAll="0"/>
  </pivotFields>
  <rowFields count="1">
    <field x="9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0"/>
  </colFields>
  <colItems count="3">
    <i>
      <x/>
    </i>
    <i>
      <x v="1"/>
    </i>
    <i>
      <x v="2"/>
    </i>
  </colItems>
  <dataFields count="1">
    <dataField name="Konfindensintervall" fld="10" baseField="0" baseItem="0" numFmtId="165"/>
  </dataFields>
  <formats count="6">
    <format dxfId="5">
      <pivotArea outline="0" collapsedLevelsAreSubtotals="1" fieldPosition="0"/>
    </format>
    <format dxfId="4">
      <pivotArea type="origin" dataOnly="0" labelOnly="1" outline="0" fieldPosition="0"/>
    </format>
    <format dxfId="3">
      <pivotArea field="0" type="button" dataOnly="0" labelOnly="1" outline="0" axis="axisCol" fieldPosition="0"/>
    </format>
    <format dxfId="2">
      <pivotArea type="topRight" dataOnly="0" labelOnly="1" outline="0" fieldPosition="0"/>
    </format>
    <format dxfId="1">
      <pivotArea field="9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E88088-F22E-4129-BD1D-756875EFE009}" name="Pivottabell31" cacheId="12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28">
  <location ref="A1:D10" firstHeaderRow="1" firstDataRow="2" firstDataCol="1"/>
  <pivotFields count="11">
    <pivotField axis="axisCol" showAll="0">
      <items count="4">
        <item n="Våren 2025" x="1"/>
        <item n="Hösten 2025" x="0"/>
        <item n="Våren 2026" x="2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showAll="0" nonAutoSortDefault="1">
      <items count="10">
        <item n="Någon åtgärd" h="1" x="0"/>
        <item n="Förlängde tiden" x="1"/>
        <item n="Erfarenhetskrav" x="3"/>
        <item n="Lönekrav" x="5"/>
        <item n="Utbildningskrav" x="2"/>
        <item x="8"/>
        <item n="Personliga egenskaper" x="4"/>
        <item x="6"/>
        <item x="7"/>
        <item t="default"/>
      </items>
    </pivotField>
    <pivotField showAll="0"/>
  </pivotFields>
  <rowFields count="1">
    <field x="9"/>
  </rowFields>
  <rowItems count="8"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0"/>
  </colFields>
  <colItems count="3">
    <i>
      <x/>
    </i>
    <i>
      <x v="1"/>
    </i>
    <i>
      <x v="2"/>
    </i>
  </colItems>
  <dataFields count="1">
    <dataField name="Vidtagna årgärder vid rekryteringsproblem" fld="2" baseField="0" baseItem="0" numFmtId="165"/>
  </dataFields>
  <formats count="6">
    <format dxfId="11">
      <pivotArea outline="0" collapsedLevelsAreSubtotals="1" fieldPosition="0"/>
    </format>
    <format dxfId="10">
      <pivotArea type="origin" dataOnly="0" labelOnly="1" outline="0" fieldPosition="0"/>
    </format>
    <format dxfId="9">
      <pivotArea field="0" type="button" dataOnly="0" labelOnly="1" outline="0" axis="axisCol" fieldPosition="0"/>
    </format>
    <format dxfId="8">
      <pivotArea type="topRight" dataOnly="0" labelOnly="1" outline="0" fieldPosition="0"/>
    </format>
    <format dxfId="7">
      <pivotArea field="9" type="button" dataOnly="0" labelOnly="1" outline="0" axis="axisRow" fieldPosition="0"/>
    </format>
    <format dxfId="6">
      <pivotArea dataOnly="0" labelOnly="1" fieldPosition="0">
        <references count="1">
          <reference field="0" count="0"/>
        </references>
      </pivotArea>
    </format>
  </formats>
  <chartFormats count="13"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6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6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7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7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2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2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3" format="10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3" format="11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9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9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9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6113B88-C5EF-41D5-B63F-BBEA9A59AECF}" name="Pivottabell3" cacheId="1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4" rowHeaderCaption="" colHeaderCaption="Omgång">
  <location ref="L1:O9" firstHeaderRow="1" firstDataRow="2" firstDataCol="1"/>
  <pivotFields count="11">
    <pivotField showAll="0"/>
    <pivotField axis="axisCol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showAll="0"/>
  </pivotFields>
  <rowFields count="1">
    <field x="9"/>
  </rowFields>
  <rowItems count="7">
    <i>
      <x/>
    </i>
    <i>
      <x v="1"/>
    </i>
    <i>
      <x v="2"/>
    </i>
    <i>
      <x v="3"/>
    </i>
    <i>
      <x v="4"/>
    </i>
    <i>
      <x v="5"/>
    </i>
    <i>
      <x v="6"/>
    </i>
  </rowItems>
  <colFields count="1">
    <field x="1"/>
  </colFields>
  <colItems count="3">
    <i>
      <x/>
    </i>
    <i>
      <x v="1"/>
    </i>
    <i>
      <x v="2"/>
    </i>
  </colItems>
  <dataFields count="1">
    <dataField name="Konfidensintervall" fld="10" baseField="0" baseItem="0"/>
  </dataFields>
  <formats count="6">
    <format dxfId="107">
      <pivotArea type="origin" dataOnly="0" labelOnly="1" outline="0" fieldPosition="0"/>
    </format>
    <format dxfId="106">
      <pivotArea field="1" type="button" dataOnly="0" labelOnly="1" outline="0" axis="axisCol" fieldPosition="0"/>
    </format>
    <format dxfId="105">
      <pivotArea type="topRight" dataOnly="0" labelOnly="1" outline="0" fieldPosition="0"/>
    </format>
    <format dxfId="104">
      <pivotArea field="9" type="button" dataOnly="0" labelOnly="1" outline="0" axis="axisRow" fieldPosition="0"/>
    </format>
    <format dxfId="103">
      <pivotArea dataOnly="0" labelOnly="1" fieldPosition="0">
        <references count="1">
          <reference field="1" count="0"/>
        </references>
      </pivotArea>
    </format>
    <format dxfId="102">
      <pivotArea collapsedLevelsAreSubtotals="1" fieldPosition="0">
        <references count="1">
          <reference field="9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68E0BF4-C17B-42C4-81D3-6FCB11B81D13}" name="Pivottabell4" cacheId="9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22" rowHeaderCaption="Näringsgren">
  <location ref="A3:D10" firstHeaderRow="1" firstDataRow="2" firstDataCol="1" rowPageCount="1" colPageCount="1"/>
  <pivotFields count="12">
    <pivotField axis="axisRow" showAll="0" nonAutoSortDefault="1">
      <items count="7">
        <item x="0"/>
        <item x="1"/>
        <item x="2"/>
        <item x="3"/>
        <item x="4"/>
        <item n="Totalt" x="5"/>
        <item t="default"/>
      </items>
    </pivotField>
    <pivotField axis="axisCol" showAll="0">
      <items count="4">
        <item n="Våren 2025" x="1"/>
        <item n="Hösten 2025" x="0"/>
        <item n="Våren 2026" x="2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name="Anställda om ett år" axis="axisPage" showAll="0">
      <items count="8">
        <item x="0"/>
        <item x="5"/>
        <item x="6"/>
        <item x="4"/>
        <item x="2"/>
        <item x="3"/>
        <item x="1"/>
        <item t="default"/>
      </items>
    </pivotField>
    <pivotField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>
      <x v="5"/>
    </i>
  </rowItems>
  <colFields count="1">
    <field x="1"/>
  </colFields>
  <colItems count="3">
    <i>
      <x/>
    </i>
    <i>
      <x v="1"/>
    </i>
    <i>
      <x v="2"/>
    </i>
  </colItems>
  <pageFields count="1">
    <pageField fld="10" item="2" hier="-1"/>
  </pageFields>
  <dataFields count="1">
    <dataField name="Summa av andel_viktad" fld="3" baseField="0" baseItem="0" numFmtId="165"/>
  </dataFields>
  <formats count="10">
    <format dxfId="91">
      <pivotArea outline="0" collapsedLevelsAreSubtotals="1" fieldPosition="0"/>
    </format>
    <format dxfId="90">
      <pivotArea type="origin" dataOnly="0" labelOnly="1" outline="0" fieldPosition="0"/>
    </format>
    <format dxfId="89">
      <pivotArea field="1" type="button" dataOnly="0" labelOnly="1" outline="0" axis="axisCol" fieldPosition="0"/>
    </format>
    <format dxfId="88">
      <pivotArea type="topRight" dataOnly="0" labelOnly="1" outline="0" fieldPosition="0"/>
    </format>
    <format dxfId="87">
      <pivotArea field="0" type="button" dataOnly="0" labelOnly="1" outline="0" axis="axisRow" fieldPosition="0"/>
    </format>
    <format dxfId="86">
      <pivotArea dataOnly="0" labelOnly="1" fieldPosition="0">
        <references count="1">
          <reference field="1" count="0"/>
        </references>
      </pivotArea>
    </format>
    <format dxfId="85">
      <pivotArea field="10" type="button" dataOnly="0" labelOnly="1" outline="0" axis="axisPage" fieldPosition="0"/>
    </format>
    <format dxfId="84">
      <pivotArea field="10" type="button" dataOnly="0" labelOnly="1" outline="0" axis="axisPage" fieldPosition="0"/>
    </format>
    <format dxfId="83">
      <pivotArea type="origin" dataOnly="0" labelOnly="1" outline="0" fieldPosition="0"/>
    </format>
    <format dxfId="82">
      <pivotArea field="1" type="button" dataOnly="0" labelOnly="1" outline="0" axis="axisCol" fieldPosition="0"/>
    </format>
  </formats>
  <chartFormats count="5"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5" format="6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7704B8-D3B6-4353-ACBE-A13EFB9FB627}" name="Pivottabell17" cacheId="0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rowHeaderCaption="" colHeaderCaption="">
  <location ref="M1:P17" firstHeaderRow="1" firstDataRow="2" firstDataCol="1"/>
  <pivotFields count="13">
    <pivotField showAll="0" defaultSubtotal="0"/>
    <pivotField showAll="0" defaultSubtotal="0"/>
    <pivotField axis="axisCol" showAll="0" defaultSubtotal="0">
      <items count="3">
        <item x="0"/>
        <item x="1"/>
        <item x="2"/>
      </items>
    </pivotField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3">
        <item x="0"/>
        <item x="1"/>
        <item x="2"/>
      </items>
    </pivotField>
    <pivotField axis="axisRow" showAll="0" defaultSubtotal="0">
      <items count="4">
        <item x="0"/>
        <item x="1"/>
        <item x="2"/>
        <item x="3"/>
      </items>
    </pivotField>
    <pivotField dataField="1" showAll="0" defaultSubtotal="0"/>
  </pivotFields>
  <rowFields count="2">
    <field x="10"/>
    <field x="11"/>
  </rowFields>
  <rowItems count="15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</rowItems>
  <colFields count="1">
    <field x="2"/>
  </colFields>
  <colItems count="3">
    <i>
      <x/>
    </i>
    <i>
      <x v="1"/>
    </i>
    <i>
      <x v="2"/>
    </i>
  </colItems>
  <dataFields count="1">
    <dataField name="Konfidensintervall" fld="12" baseField="0" baseItem="0"/>
  </dataFields>
  <formats count="10">
    <format dxfId="68">
      <pivotArea collapsedLevelsAreSubtotals="1" fieldPosition="0">
        <references count="2">
          <reference field="10" count="1" selected="0">
            <x v="0"/>
          </reference>
          <reference field="11" count="0"/>
        </references>
      </pivotArea>
    </format>
    <format dxfId="67">
      <pivotArea collapsedLevelsAreSubtotals="1" fieldPosition="0">
        <references count="1">
          <reference field="10" count="1">
            <x v="1"/>
          </reference>
        </references>
      </pivotArea>
    </format>
    <format dxfId="66">
      <pivotArea collapsedLevelsAreSubtotals="1" fieldPosition="0">
        <references count="2">
          <reference field="10" count="1" selected="0">
            <x v="1"/>
          </reference>
          <reference field="11" count="0"/>
        </references>
      </pivotArea>
    </format>
    <format dxfId="65">
      <pivotArea collapsedLevelsAreSubtotals="1" fieldPosition="0">
        <references count="1">
          <reference field="10" count="1">
            <x v="2"/>
          </reference>
        </references>
      </pivotArea>
    </format>
    <format dxfId="64">
      <pivotArea collapsedLevelsAreSubtotals="1" fieldPosition="0">
        <references count="2">
          <reference field="10" count="1" selected="0">
            <x v="2"/>
          </reference>
          <reference field="11" count="3">
            <x v="0"/>
            <x v="1"/>
            <x v="2"/>
          </reference>
        </references>
      </pivotArea>
    </format>
    <format dxfId="63">
      <pivotArea type="origin" dataOnly="0" labelOnly="1" outline="0" fieldPosition="0"/>
    </format>
    <format dxfId="62">
      <pivotArea field="2" type="button" dataOnly="0" labelOnly="1" outline="0" axis="axisCol" fieldPosition="0"/>
    </format>
    <format dxfId="61">
      <pivotArea type="topRight" dataOnly="0" labelOnly="1" outline="0" fieldPosition="0"/>
    </format>
    <format dxfId="60">
      <pivotArea field="10" type="button" dataOnly="0" labelOnly="1" outline="0" axis="axisRow" fieldPosition="0"/>
    </format>
    <format dxfId="59">
      <pivotArea dataOnly="0" labelOnly="1" fieldPosition="0">
        <references count="1">
          <reference field="2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43F7988-1611-4EDD-A256-D5AF1EA11B1D}" name="Pivottabell16" cacheId="6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68" rowHeaderCaption="Period" colHeaderCaption="Omgång">
  <location ref="A1:D17" firstHeaderRow="1" firstDataRow="2" firstDataCol="1"/>
  <pivotFields count="13">
    <pivotField showAll="0" defaultSubtotal="0"/>
    <pivotField showAll="0" defaultSubtotal="0"/>
    <pivotField axis="axisCol" showAll="0" defaultSubtotal="0">
      <items count="3">
        <item n="Våren 2025" x="0"/>
        <item n="Hösten 2025" x="1"/>
        <item n="Våren 2026" x="2"/>
      </items>
    </pivotField>
    <pivotField showAll="0" defaultSubtotal="0"/>
    <pivotField dataField="1" showAll="0" defaultSubtotal="0"/>
    <pivotField showAll="0" defaultSubtotal="0"/>
    <pivotField showAll="0" defaultSubtotal="0"/>
    <pivotField showAll="0" defaultSubtotal="0"/>
    <pivotField showAll="0" defaultSubtotal="0"/>
    <pivotField showAll="0" defaultSubtotal="0"/>
    <pivotField axis="axisRow" showAll="0" defaultSubtotal="0">
      <items count="3">
        <item n="Senaste 6 månaderna" x="0"/>
        <item x="1"/>
        <item x="2"/>
      </items>
    </pivotField>
    <pivotField axis="axisRow" showAll="0" defaultSubtotal="0">
      <items count="4">
        <item x="2"/>
        <item x="1"/>
        <item x="0"/>
        <item x="3"/>
      </items>
    </pivotField>
    <pivotField showAll="0" defaultSubtotal="0"/>
  </pivotFields>
  <rowFields count="2">
    <field x="10"/>
    <field x="11"/>
  </rowFields>
  <rowItems count="15">
    <i>
      <x/>
    </i>
    <i r="1">
      <x/>
    </i>
    <i r="1">
      <x v="1"/>
    </i>
    <i r="1">
      <x v="2"/>
    </i>
    <i r="1">
      <x v="3"/>
    </i>
    <i>
      <x v="1"/>
    </i>
    <i r="1">
      <x/>
    </i>
    <i r="1">
      <x v="1"/>
    </i>
    <i r="1">
      <x v="2"/>
    </i>
    <i r="1">
      <x v="3"/>
    </i>
    <i>
      <x v="2"/>
    </i>
    <i r="1">
      <x/>
    </i>
    <i r="1">
      <x v="1"/>
    </i>
    <i r="1">
      <x v="2"/>
    </i>
    <i r="1">
      <x v="3"/>
    </i>
  </rowItems>
  <colFields count="1">
    <field x="2"/>
  </colFields>
  <colItems count="3">
    <i>
      <x/>
    </i>
    <i>
      <x v="1"/>
    </i>
    <i>
      <x v="2"/>
    </i>
  </colItems>
  <dataFields count="1">
    <dataField name="Efterfrågeindikatorn" fld="4" baseField="0" baseItem="0"/>
  </dataFields>
  <formats count="13">
    <format dxfId="81">
      <pivotArea type="origin" dataOnly="0" labelOnly="1" outline="0" fieldPosition="0"/>
    </format>
    <format dxfId="80">
      <pivotArea field="2" type="button" dataOnly="0" labelOnly="1" outline="0" axis="axisCol" fieldPosition="0"/>
    </format>
    <format dxfId="79">
      <pivotArea type="topRight" dataOnly="0" labelOnly="1" outline="0" fieldPosition="0"/>
    </format>
    <format dxfId="78">
      <pivotArea collapsedLevelsAreSubtotals="1" fieldPosition="0">
        <references count="2">
          <reference field="10" count="1" selected="0">
            <x v="0"/>
          </reference>
          <reference field="11" count="0"/>
        </references>
      </pivotArea>
    </format>
    <format dxfId="77">
      <pivotArea collapsedLevelsAreSubtotals="1" fieldPosition="0">
        <references count="1">
          <reference field="10" count="1">
            <x v="1"/>
          </reference>
        </references>
      </pivotArea>
    </format>
    <format dxfId="76">
      <pivotArea collapsedLevelsAreSubtotals="1" fieldPosition="0">
        <references count="2">
          <reference field="10" count="1" selected="0">
            <x v="1"/>
          </reference>
          <reference field="11" count="0"/>
        </references>
      </pivotArea>
    </format>
    <format dxfId="75">
      <pivotArea collapsedLevelsAreSubtotals="1" fieldPosition="0">
        <references count="1">
          <reference field="10" count="1">
            <x v="2"/>
          </reference>
        </references>
      </pivotArea>
    </format>
    <format dxfId="74">
      <pivotArea collapsedLevelsAreSubtotals="1" fieldPosition="0">
        <references count="2">
          <reference field="10" count="1" selected="0">
            <x v="2"/>
          </reference>
          <reference field="11" count="0"/>
        </references>
      </pivotArea>
    </format>
    <format dxfId="73">
      <pivotArea type="origin" dataOnly="0" labelOnly="1" outline="0" fieldPosition="0"/>
    </format>
    <format dxfId="72">
      <pivotArea field="10" type="button" dataOnly="0" labelOnly="1" outline="0" axis="axisRow" fieldPosition="0"/>
    </format>
    <format dxfId="71">
      <pivotArea dataOnly="0" labelOnly="1" fieldPosition="0">
        <references count="1">
          <reference field="2" count="0"/>
        </references>
      </pivotArea>
    </format>
    <format dxfId="70">
      <pivotArea field="10" type="button" dataOnly="0" labelOnly="1" outline="0" axis="axisRow" fieldPosition="0"/>
    </format>
    <format dxfId="69">
      <pivotArea field="2" type="button" dataOnly="0" labelOnly="1" outline="0" axis="axisCol" fieldPosition="0"/>
    </format>
  </formats>
  <chartFormats count="3">
    <chartFormat chart="5" format="7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5" format="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5" format="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0C9395F-E08E-4F37-8F59-64B5E599D09A}" name="Pivottabell27" cacheId="2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2" rowHeaderCaption="Ngren" colHeaderCaption="Omgång">
  <location ref="Q3:T10" firstHeaderRow="1" firstDataRow="2" firstDataCol="1" rowPageCount="1" colPageCount="1"/>
  <pivotFields count="12">
    <pivotField axis="axisRow" showAll="0">
      <items count="7">
        <item x="0"/>
        <item x="1"/>
        <item x="2"/>
        <item x="3"/>
        <item x="4"/>
        <item n="Totalt" x="5"/>
        <item t="default"/>
      </items>
    </pivotField>
    <pivotField axis="axisCol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ame="Konfidensintervall" axis="axisPage" multipleItemSelectionAllowed="1" showAll="0">
      <items count="12">
        <item h="1" x="8"/>
        <item h="1" x="9"/>
        <item h="1" x="7"/>
        <item h="1" x="6"/>
        <item h="1" x="1"/>
        <item h="1" x="4"/>
        <item h="1" x="2"/>
        <item h="1" x="3"/>
        <item h="1" x="5"/>
        <item h="1" x="0"/>
        <item x="10"/>
        <item t="default"/>
      </items>
    </pivotField>
    <pivotField dataField="1"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>
      <x v="5"/>
    </i>
  </rowItems>
  <colFields count="1">
    <field x="1"/>
  </colFields>
  <colItems count="3">
    <i>
      <x/>
    </i>
    <i>
      <x v="1"/>
    </i>
    <i>
      <x v="2"/>
    </i>
  </colItems>
  <pageFields count="1">
    <pageField fld="10" hier="-1"/>
  </pageFields>
  <dataFields count="1">
    <dataField name="Summa av ci" fld="11" baseField="0" baseItem="0" numFmtId="165"/>
  </dataFields>
  <formats count="11">
    <format dxfId="49">
      <pivotArea outline="0" collapsedLevelsAreSubtotals="1" fieldPosition="0"/>
    </format>
    <format dxfId="48">
      <pivotArea field="10" type="button" dataOnly="0" labelOnly="1" outline="0" axis="axisPage" fieldPosition="0"/>
    </format>
    <format dxfId="47">
      <pivotArea field="10" type="button" dataOnly="0" labelOnly="1" outline="0" axis="axisPage" fieldPosition="0"/>
    </format>
    <format dxfId="46">
      <pivotArea type="origin" dataOnly="0" labelOnly="1" outline="0" fieldPosition="0"/>
    </format>
    <format dxfId="45">
      <pivotArea field="1" type="button" dataOnly="0" labelOnly="1" outline="0" axis="axisCol" fieldPosition="0"/>
    </format>
    <format dxfId="44">
      <pivotArea type="topRight" dataOnly="0" labelOnly="1" outline="0" fieldPosition="0"/>
    </format>
    <format dxfId="43">
      <pivotArea field="0" type="button" dataOnly="0" labelOnly="1" outline="0" axis="axisRow" fieldPosition="0"/>
    </format>
    <format dxfId="42">
      <pivotArea dataOnly="0" labelOnly="1" fieldPosition="0">
        <references count="1">
          <reference field="1" count="0"/>
        </references>
      </pivotArea>
    </format>
    <format dxfId="41">
      <pivotArea dataOnly="0" labelOnly="1" outline="0" fieldPosition="0">
        <references count="1">
          <reference field="10" count="0"/>
        </references>
      </pivotArea>
    </format>
    <format dxfId="40">
      <pivotArea field="10" type="button" dataOnly="0" labelOnly="1" outline="0" axis="axisPage" fieldPosition="0"/>
    </format>
    <format dxfId="39">
      <pivotArea type="origin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2D5DB4F-9B3C-432A-B5E2-C57CC2C94E5B}" name="Pivottabell26" cacheId="8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34" rowHeaderCaption="Näringsgren" colHeaderCaption="Omgång">
  <location ref="A3:D10" firstHeaderRow="1" firstDataRow="2" firstDataCol="1" rowPageCount="1" colPageCount="1"/>
  <pivotFields count="12">
    <pivotField axis="axisRow" showAll="0">
      <items count="7">
        <item x="0"/>
        <item x="1"/>
        <item x="2"/>
        <item x="3"/>
        <item x="4"/>
        <item n="Totalt" x="5"/>
        <item t="default"/>
      </items>
    </pivotField>
    <pivotField axis="axisCol" showAll="0">
      <items count="4">
        <item n="Våren 2025" x="1"/>
        <item n="Hösten 2025" x="0"/>
        <item n="Våren 2026" x="2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name="Rekryteringsproblem" axis="axisPage" multipleItemSelectionAllowed="1" showAll="0">
      <items count="12">
        <item h="1" x="8"/>
        <item h="1" x="9"/>
        <item h="1" x="7"/>
        <item h="1" x="6"/>
        <item h="1" x="1"/>
        <item h="1" x="4"/>
        <item h="1" x="2"/>
        <item h="1" x="3"/>
        <item h="1" x="5"/>
        <item h="1" x="0"/>
        <item x="10"/>
        <item t="default"/>
      </items>
    </pivotField>
    <pivotField showAll="0"/>
  </pivotFields>
  <rowFields count="1">
    <field x="0"/>
  </rowFields>
  <rowItems count="6">
    <i>
      <x/>
    </i>
    <i>
      <x v="1"/>
    </i>
    <i>
      <x v="2"/>
    </i>
    <i>
      <x v="3"/>
    </i>
    <i>
      <x v="4"/>
    </i>
    <i>
      <x v="5"/>
    </i>
  </rowItems>
  <colFields count="1">
    <field x="1"/>
  </colFields>
  <colItems count="3">
    <i>
      <x/>
    </i>
    <i>
      <x v="1"/>
    </i>
    <i>
      <x v="2"/>
    </i>
  </colItems>
  <pageFields count="1">
    <pageField fld="10" hier="-1"/>
  </pageFields>
  <dataFields count="1">
    <dataField name="Summa av andel_viktad" fld="3" baseField="0" baseItem="0" numFmtId="165"/>
  </dataFields>
  <formats count="9">
    <format dxfId="58">
      <pivotArea dataOnly="0" labelOnly="1" outline="0" fieldPosition="0">
        <references count="1">
          <reference field="10" count="0"/>
        </references>
      </pivotArea>
    </format>
    <format dxfId="57">
      <pivotArea field="10" type="button" dataOnly="0" labelOnly="1" outline="0" axis="axisPage" fieldPosition="0"/>
    </format>
    <format dxfId="56">
      <pivotArea type="origin" dataOnly="0" labelOnly="1" outline="0" fieldPosition="0"/>
    </format>
    <format dxfId="55">
      <pivotArea field="1" type="button" dataOnly="0" labelOnly="1" outline="0" axis="axisCol" fieldPosition="0"/>
    </format>
    <format dxfId="54">
      <pivotArea type="topRight" dataOnly="0" labelOnly="1" outline="0" fieldPosition="0"/>
    </format>
    <format dxfId="53">
      <pivotArea field="0" type="button" dataOnly="0" labelOnly="1" outline="0" axis="axisRow" fieldPosition="0"/>
    </format>
    <format dxfId="52">
      <pivotArea dataOnly="0" labelOnly="1" fieldPosition="0">
        <references count="1">
          <reference field="1" count="0"/>
        </references>
      </pivotArea>
    </format>
    <format dxfId="51">
      <pivotArea outline="0" collapsedLevelsAreSubtotals="1" fieldPosition="0"/>
    </format>
    <format dxfId="50">
      <pivotArea type="origin" dataOnly="0" labelOnly="1" outline="0" fieldPosition="0"/>
    </format>
  </formats>
  <chartFormats count="7">
    <chartFormat chart="1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1" format="7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1" format="8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11" format="9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0A9C320-4E76-48C8-9861-C0FA6AC33487}" name="Pivottabell34" cacheId="3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2" rowHeaderCaption="Typ av rekryteringsproblem" colHeaderCaption="Omgång">
  <location ref="N1:Q12" firstHeaderRow="1" firstDataRow="2" firstDataCol="1"/>
  <pivotFields count="11">
    <pivotField axis="axisCol" showAll="0">
      <items count="4">
        <item x="0"/>
        <item x="2"/>
        <item x="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 nonAutoSortDefault="1">
      <items count="11">
        <item x="0"/>
        <item x="9"/>
        <item x="2"/>
        <item x="1"/>
        <item x="3"/>
        <item x="4"/>
        <item x="6"/>
        <item x="8"/>
        <item x="7"/>
        <item x="5"/>
        <item t="default"/>
      </items>
    </pivotField>
    <pivotField dataField="1" showAll="0"/>
  </pivotFields>
  <rowFields count="1">
    <field x="9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rowItems>
  <colFields count="1">
    <field x="0"/>
  </colFields>
  <colItems count="3">
    <i>
      <x/>
    </i>
    <i>
      <x v="1"/>
    </i>
    <i>
      <x v="2"/>
    </i>
  </colItems>
  <dataFields count="1">
    <dataField name="Konfidensintervall" fld="10" baseField="0" baseItem="0" numFmtId="165"/>
  </dataFields>
  <formats count="6">
    <format dxfId="32">
      <pivotArea outline="0" collapsedLevelsAreSubtotals="1" fieldPosition="0"/>
    </format>
    <format dxfId="31">
      <pivotArea type="origin" dataOnly="0" labelOnly="1" outline="0" fieldPosition="0"/>
    </format>
    <format dxfId="30">
      <pivotArea field="0" type="button" dataOnly="0" labelOnly="1" outline="0" axis="axisCol" fieldPosition="0"/>
    </format>
    <format dxfId="29">
      <pivotArea type="topRight" dataOnly="0" labelOnly="1" outline="0" fieldPosition="0"/>
    </format>
    <format dxfId="28">
      <pivotArea field="9" type="button" dataOnly="0" labelOnly="1" outline="0" axis="axisRow" fieldPosition="0"/>
    </format>
    <format dxfId="27">
      <pivotArea dataOnly="0" labelOnly="1" fieldPosition="0">
        <references count="1">
          <reference field="0" count="0"/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A2E2CA-5E0C-4B3E-BAA2-34C3A613781B}" name="Pivottabell24" cacheId="10" applyNumberFormats="0" applyBorderFormats="0" applyFontFormats="0" applyPatternFormats="0" applyAlignmentFormats="0" applyWidthHeightFormats="1" dataCaption="Värden" updatedVersion="8" minRefreshableVersion="3" useAutoFormatting="1" rowGrandTotals="0" colGrandTotals="0" itemPrintTitles="1" createdVersion="8" indent="0" outline="1" outlineData="1" multipleFieldFilters="0" chartFormat="29" rowHeaderCaption="Typ av rekryteringsproblem" colHeaderCaption="Omgång">
  <location ref="A1:D10" firstHeaderRow="1" firstDataRow="2" firstDataCol="1"/>
  <pivotFields count="11">
    <pivotField axis="axisCol" showAll="0">
      <items count="4">
        <item n="Våren 2025" x="1"/>
        <item n="Hösten 2025" x="0"/>
        <item n="Våren 2026" x="2"/>
        <item t="default"/>
      </items>
    </pivotField>
    <pivotField showAll="0"/>
    <pivotField dataField="1" showAll="0"/>
    <pivotField showAll="0"/>
    <pivotField showAll="0"/>
    <pivotField showAll="0"/>
    <pivotField showAll="0"/>
    <pivotField showAll="0"/>
    <pivotField showAll="0"/>
    <pivotField axis="axisRow" showAll="0" nonAutoSortDefault="1">
      <items count="11">
        <item n="Något rekryteringsproblem" h="1" x="0"/>
        <item h="1" x="9"/>
        <item n="Yrkeserfarenhet" x="2"/>
        <item x="1"/>
        <item n="Personliga egenskaper" x="3"/>
        <item n="Kunskaper i svenska" x="4"/>
        <item n="Lönekrav" x="6"/>
        <item x="8"/>
        <item x="7"/>
        <item x="5"/>
        <item t="default"/>
      </items>
    </pivotField>
    <pivotField showAll="0"/>
  </pivotFields>
  <rowFields count="1">
    <field x="9"/>
  </rowFields>
  <rowItems count="8">
    <i>
      <x v="2"/>
    </i>
    <i>
      <x v="3"/>
    </i>
    <i>
      <x v="4"/>
    </i>
    <i>
      <x v="5"/>
    </i>
    <i>
      <x v="6"/>
    </i>
    <i>
      <x v="7"/>
    </i>
    <i>
      <x v="8"/>
    </i>
    <i>
      <x v="9"/>
    </i>
  </rowItems>
  <colFields count="1">
    <field x="0"/>
  </colFields>
  <colItems count="3">
    <i>
      <x/>
    </i>
    <i>
      <x v="1"/>
    </i>
    <i>
      <x v="2"/>
    </i>
  </colItems>
  <dataFields count="1">
    <dataField name="Rekryteringsproblem" fld="2" baseField="0" baseItem="0" numFmtId="165"/>
  </dataFields>
  <formats count="6">
    <format dxfId="38">
      <pivotArea outline="0" collapsedLevelsAreSubtotals="1" fieldPosition="0"/>
    </format>
    <format dxfId="37">
      <pivotArea type="origin" dataOnly="0" labelOnly="1" outline="0" fieldPosition="0"/>
    </format>
    <format dxfId="36">
      <pivotArea field="0" type="button" dataOnly="0" labelOnly="1" outline="0" axis="axisCol" fieldPosition="0"/>
    </format>
    <format dxfId="35">
      <pivotArea type="topRight" dataOnly="0" labelOnly="1" outline="0" fieldPosition="0"/>
    </format>
    <format dxfId="34">
      <pivotArea field="9" type="button" dataOnly="0" labelOnly="1" outline="0" axis="axisRow" fieldPosition="0"/>
    </format>
    <format dxfId="33">
      <pivotArea dataOnly="0" labelOnly="1" fieldPosition="0">
        <references count="1">
          <reference field="0" count="0"/>
        </references>
      </pivotArea>
    </format>
  </formats>
  <chartFormats count="5">
    <chartFormat chart="5" format="4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5" format="5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2" format="7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0"/>
          </reference>
        </references>
      </pivotArea>
    </chartFormat>
    <chartFormat chart="12" format="8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1"/>
          </reference>
        </references>
      </pivotArea>
    </chartFormat>
    <chartFormat chart="12" format="9" series="1">
      <pivotArea type="data" outline="0" fieldPosition="0">
        <references count="2">
          <reference field="4294967294" count="1" selected="0">
            <x v="0"/>
          </reference>
          <reference field="0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Arbetsförmedlingen">
  <a:themeElements>
    <a:clrScheme name="Arbetsförmedlingen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1F1B5A"/>
      </a:accent1>
      <a:accent2>
        <a:srgbClr val="95C23D"/>
      </a:accent2>
      <a:accent3>
        <a:srgbClr val="FBBC33"/>
      </a:accent3>
      <a:accent4>
        <a:srgbClr val="008886"/>
      </a:accent4>
      <a:accent5>
        <a:srgbClr val="E83278"/>
      </a:accent5>
      <a:accent6>
        <a:srgbClr val="7A74A2"/>
      </a:accent6>
      <a:hlink>
        <a:srgbClr val="0563C1"/>
      </a:hlink>
      <a:folHlink>
        <a:srgbClr val="954F72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eme/themeOverride1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10.xml><?xml version="1.0" encoding="utf-8"?>
<a:themeOverride xmlns:a="http://schemas.openxmlformats.org/drawingml/2006/main">
  <a:clrScheme name="AF diagram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983A1"/>
    </a:accent1>
    <a:accent2>
      <a:srgbClr val="7FBACB"/>
    </a:accent2>
    <a:accent3>
      <a:srgbClr val="84C300"/>
    </a:accent3>
    <a:accent4>
      <a:srgbClr val="F1652B"/>
    </a:accent4>
    <a:accent5>
      <a:srgbClr val="B4AA9B"/>
    </a:accent5>
    <a:accent6>
      <a:srgbClr val="D33371"/>
    </a:accent6>
    <a:hlink>
      <a:srgbClr val="0563C1"/>
    </a:hlink>
    <a:folHlink>
      <a:srgbClr val="954F72"/>
    </a:folHlink>
  </a:clrScheme>
  <a:fontScheme name="Arbestförmedlingen">
    <a:majorFont>
      <a:latin typeface="Arial"/>
      <a:ea typeface=""/>
      <a:cs typeface=""/>
    </a:majorFont>
    <a:minorFont>
      <a:latin typeface="Georgia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3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bestförmedlingen">
    <a:majorFont>
      <a:latin typeface="Arial"/>
      <a:ea typeface=""/>
      <a:cs typeface=""/>
    </a:majorFont>
    <a:minorFont>
      <a:latin typeface="Georgia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4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bestförmedlingen">
    <a:majorFont>
      <a:latin typeface="Arial"/>
      <a:ea typeface=""/>
      <a:cs typeface=""/>
    </a:majorFont>
    <a:minorFont>
      <a:latin typeface="Georgia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bestförmedlingen">
    <a:majorFont>
      <a:latin typeface="Arial"/>
      <a:ea typeface=""/>
      <a:cs typeface=""/>
    </a:majorFont>
    <a:minorFont>
      <a:latin typeface="Georgia"/>
      <a:ea typeface=""/>
      <a:cs typeface="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8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9.xml><?xml version="1.0" encoding="utf-8"?>
<a:themeOverride xmlns:a="http://schemas.openxmlformats.org/drawingml/2006/main">
  <a:clrScheme name="Arbetsförmedlingen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1F1B5A"/>
    </a:accent1>
    <a:accent2>
      <a:srgbClr val="95C23D"/>
    </a:accent2>
    <a:accent3>
      <a:srgbClr val="FBBC33"/>
    </a:accent3>
    <a:accent4>
      <a:srgbClr val="008886"/>
    </a:accent4>
    <a:accent5>
      <a:srgbClr val="E83278"/>
    </a:accent5>
    <a:accent6>
      <a:srgbClr val="7A74A2"/>
    </a:accent6>
    <a:hlink>
      <a:srgbClr val="0563C1"/>
    </a:hlink>
    <a:folHlink>
      <a:srgbClr val="954F72"/>
    </a:folHlink>
  </a:clrScheme>
  <a:fontScheme name="Arial">
    <a:maj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ajorFont>
    <a:minorFont>
      <a:latin typeface="Arial" panose="020B0604020202020204"/>
      <a:ea typeface=""/>
      <a:cs typeface=""/>
      <a:font script="Jpan" typeface="ＭＳ Ｐゴシック"/>
      <a:font script="Hang" typeface="굴림"/>
      <a:font script="Hans" typeface="黑体"/>
      <a:font script="Hant" typeface="微軟正黑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ivotTable" Target="../pivotTables/pivotTable5.xml"/><Relationship Id="rId1" Type="http://schemas.openxmlformats.org/officeDocument/2006/relationships/pivotTable" Target="../pivotTables/pivotTable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ivotTable" Target="../pivotTables/pivotTable7.xml"/><Relationship Id="rId1" Type="http://schemas.openxmlformats.org/officeDocument/2006/relationships/pivotTable" Target="../pivotTables/pivotTable6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ivotTable" Target="../pivotTables/pivotTable9.xml"/><Relationship Id="rId1" Type="http://schemas.openxmlformats.org/officeDocument/2006/relationships/pivotTable" Target="../pivotTables/pivotTable8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12.xml"/><Relationship Id="rId2" Type="http://schemas.openxmlformats.org/officeDocument/2006/relationships/pivotTable" Target="../pivotTables/pivotTable11.xml"/><Relationship Id="rId1" Type="http://schemas.openxmlformats.org/officeDocument/2006/relationships/pivotTable" Target="../pivotTables/pivotTable10.xml"/><Relationship Id="rId4" Type="http://schemas.openxmlformats.org/officeDocument/2006/relationships/drawing" Target="../drawings/drawing1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ivotTable" Target="../pivotTables/pivotTable14.xml"/><Relationship Id="rId1" Type="http://schemas.openxmlformats.org/officeDocument/2006/relationships/pivotTable" Target="../pivotTables/pivotTable13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8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9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2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3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4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5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6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7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8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31"/>
  <sheetViews>
    <sheetView topLeftCell="D1" zoomScaleNormal="100" workbookViewId="0">
      <selection activeCell="N16" sqref="N16"/>
    </sheetView>
  </sheetViews>
  <sheetFormatPr defaultRowHeight="14.5"/>
  <cols>
    <col min="1" max="1" width="10.58203125" style="8" customWidth="1"/>
    <col min="2" max="3" width="18.08203125" style="8" customWidth="1"/>
    <col min="4" max="4" width="9.08203125" style="8" customWidth="1"/>
    <col min="5" max="5" width="11.08203125" bestFit="1" customWidth="1"/>
    <col min="6" max="6" width="10.08203125" bestFit="1" customWidth="1"/>
    <col min="7" max="7" width="6.5" customWidth="1"/>
    <col min="8" max="8" width="9" customWidth="1"/>
  </cols>
  <sheetData>
    <row r="1" spans="1:10" ht="26.5">
      <c r="A1" s="17" t="s">
        <v>272</v>
      </c>
      <c r="B1" s="17" t="s">
        <v>3</v>
      </c>
      <c r="C1" s="17" t="s">
        <v>0</v>
      </c>
    </row>
    <row r="2" spans="1:10" ht="14">
      <c r="A2" s="18">
        <v>2000</v>
      </c>
      <c r="B2" s="15">
        <v>4.798</v>
      </c>
      <c r="C2" s="19">
        <f>AVERAGE($B$2:$B$26)</f>
        <v>3.5345600000000008</v>
      </c>
      <c r="D2" s="15"/>
      <c r="E2" s="15"/>
    </row>
    <row r="3" spans="1:10" ht="14">
      <c r="A3" s="18">
        <v>2001</v>
      </c>
      <c r="B3" s="15">
        <v>2.48</v>
      </c>
      <c r="C3" s="19">
        <f t="shared" ref="C3:C27" si="0">AVERAGE($B$2:$B$26)</f>
        <v>3.5345600000000008</v>
      </c>
      <c r="D3" s="15"/>
      <c r="E3" s="15"/>
      <c r="J3" s="17"/>
    </row>
    <row r="4" spans="1:10" ht="14">
      <c r="A4" s="18">
        <v>2002</v>
      </c>
      <c r="B4" s="15">
        <v>2.8330000000000002</v>
      </c>
      <c r="C4" s="19">
        <f t="shared" si="0"/>
        <v>3.5345600000000008</v>
      </c>
      <c r="D4" s="15"/>
      <c r="E4" s="15"/>
      <c r="F4" s="15"/>
      <c r="J4" s="19"/>
    </row>
    <row r="5" spans="1:10" ht="14">
      <c r="A5" s="18">
        <v>2003</v>
      </c>
      <c r="B5" s="15">
        <v>3.7989999999999999</v>
      </c>
      <c r="C5" s="19">
        <f t="shared" si="0"/>
        <v>3.5345600000000008</v>
      </c>
      <c r="D5" s="15"/>
      <c r="E5" s="15"/>
      <c r="F5" s="15"/>
      <c r="J5" s="19"/>
    </row>
    <row r="6" spans="1:10" ht="14">
      <c r="A6" s="18">
        <v>2004</v>
      </c>
      <c r="B6" s="15">
        <v>5.2629999999999999</v>
      </c>
      <c r="C6" s="19">
        <f t="shared" si="0"/>
        <v>3.5345600000000008</v>
      </c>
      <c r="D6" s="15"/>
      <c r="E6" s="15"/>
      <c r="F6" s="15"/>
      <c r="J6" s="19"/>
    </row>
    <row r="7" spans="1:10" ht="14">
      <c r="A7" s="18">
        <v>2005</v>
      </c>
      <c r="B7" s="15">
        <v>4.7130000000000001</v>
      </c>
      <c r="C7" s="19">
        <f t="shared" si="0"/>
        <v>3.5345600000000008</v>
      </c>
      <c r="D7" s="15"/>
      <c r="E7" s="15"/>
      <c r="F7" s="15"/>
      <c r="J7" s="19"/>
    </row>
    <row r="8" spans="1:10" ht="14">
      <c r="A8" s="18">
        <v>2006</v>
      </c>
      <c r="B8" s="15">
        <v>5.2859999999999996</v>
      </c>
      <c r="C8" s="19">
        <f t="shared" si="0"/>
        <v>3.5345600000000008</v>
      </c>
      <c r="D8" s="15"/>
      <c r="E8" s="15"/>
      <c r="F8" s="15"/>
      <c r="J8" s="20"/>
    </row>
    <row r="9" spans="1:10" ht="14">
      <c r="A9" s="18">
        <v>2007</v>
      </c>
      <c r="B9" s="15">
        <v>5.3639999999999999</v>
      </c>
      <c r="C9" s="19">
        <f t="shared" si="0"/>
        <v>3.5345600000000008</v>
      </c>
      <c r="D9" s="15"/>
      <c r="E9" s="15"/>
      <c r="F9" s="15"/>
      <c r="J9" s="20"/>
    </row>
    <row r="10" spans="1:10" ht="14">
      <c r="A10" s="18">
        <v>2008</v>
      </c>
      <c r="B10" s="15">
        <v>2.93</v>
      </c>
      <c r="C10" s="19">
        <f t="shared" si="0"/>
        <v>3.5345600000000008</v>
      </c>
      <c r="D10" s="15"/>
      <c r="E10" s="15"/>
      <c r="F10" s="15"/>
      <c r="J10" s="20"/>
    </row>
    <row r="11" spans="1:10" ht="14">
      <c r="A11" s="18">
        <v>2009</v>
      </c>
      <c r="B11" s="15">
        <v>-0.35799999999999998</v>
      </c>
      <c r="C11" s="19">
        <f t="shared" si="0"/>
        <v>3.5345600000000008</v>
      </c>
      <c r="D11" s="15"/>
      <c r="E11" s="15"/>
      <c r="F11" s="15"/>
      <c r="J11" s="20"/>
    </row>
    <row r="12" spans="1:10" ht="14">
      <c r="A12" s="18">
        <v>2010</v>
      </c>
      <c r="B12" s="15">
        <v>5.2519999999999998</v>
      </c>
      <c r="C12" s="19">
        <f t="shared" si="0"/>
        <v>3.5345600000000008</v>
      </c>
      <c r="D12" s="15"/>
      <c r="E12" s="15"/>
      <c r="F12" s="15"/>
      <c r="J12" s="20"/>
    </row>
    <row r="13" spans="1:10" ht="14">
      <c r="A13" s="18">
        <v>2011</v>
      </c>
      <c r="B13" s="15">
        <v>4.0999999999999996</v>
      </c>
      <c r="C13" s="19">
        <f t="shared" si="0"/>
        <v>3.5345600000000008</v>
      </c>
      <c r="D13" s="15"/>
      <c r="E13" s="15"/>
      <c r="F13" s="15"/>
      <c r="J13" s="20"/>
    </row>
    <row r="14" spans="1:10" ht="14">
      <c r="A14" s="18">
        <v>2012</v>
      </c>
      <c r="B14" s="15">
        <v>3.387</v>
      </c>
      <c r="C14" s="19">
        <f t="shared" si="0"/>
        <v>3.5345600000000008</v>
      </c>
      <c r="D14" s="15"/>
      <c r="E14" s="15"/>
      <c r="F14" s="15"/>
      <c r="J14" s="20"/>
    </row>
    <row r="15" spans="1:10" ht="14">
      <c r="A15" s="18">
        <v>2013</v>
      </c>
      <c r="B15" s="15">
        <v>3.38</v>
      </c>
      <c r="C15" s="19">
        <f t="shared" si="0"/>
        <v>3.5345600000000008</v>
      </c>
      <c r="D15" s="15"/>
      <c r="E15" s="15"/>
      <c r="F15" s="15"/>
      <c r="J15" s="20"/>
    </row>
    <row r="16" spans="1:10" ht="14">
      <c r="A16" s="18">
        <v>2014</v>
      </c>
      <c r="B16" s="15">
        <v>3.5590000000000002</v>
      </c>
      <c r="C16" s="19">
        <f t="shared" si="0"/>
        <v>3.5345600000000008</v>
      </c>
      <c r="D16" s="15"/>
      <c r="E16" s="15"/>
      <c r="F16" s="15"/>
      <c r="J16" s="20"/>
    </row>
    <row r="17" spans="1:12" ht="14">
      <c r="A17" s="18">
        <v>2015</v>
      </c>
      <c r="B17" s="15">
        <v>3.4470000000000001</v>
      </c>
      <c r="C17" s="19">
        <f t="shared" si="0"/>
        <v>3.5345600000000008</v>
      </c>
      <c r="D17" s="15"/>
      <c r="E17" s="15"/>
      <c r="F17" s="15"/>
      <c r="J17" s="20"/>
    </row>
    <row r="18" spans="1:12" ht="14">
      <c r="A18" s="18">
        <v>2016</v>
      </c>
      <c r="B18" s="15">
        <v>3.2250000000000001</v>
      </c>
      <c r="C18" s="19">
        <f t="shared" si="0"/>
        <v>3.5345600000000008</v>
      </c>
      <c r="D18" s="15"/>
      <c r="E18" s="15"/>
      <c r="F18" s="15"/>
      <c r="J18" s="20"/>
    </row>
    <row r="19" spans="1:12" ht="14">
      <c r="A19" s="18">
        <v>2017</v>
      </c>
      <c r="B19" s="15">
        <v>3.8420000000000001</v>
      </c>
      <c r="C19" s="19">
        <f t="shared" si="0"/>
        <v>3.5345600000000008</v>
      </c>
      <c r="D19" s="15"/>
      <c r="E19" s="15"/>
      <c r="F19" s="15"/>
      <c r="J19" s="20"/>
    </row>
    <row r="20" spans="1:12" ht="14">
      <c r="A20" s="18">
        <v>2018</v>
      </c>
      <c r="B20" s="15">
        <v>3.6429999999999998</v>
      </c>
      <c r="C20" s="19">
        <f t="shared" si="0"/>
        <v>3.5345600000000008</v>
      </c>
      <c r="D20" s="15"/>
      <c r="E20" s="15"/>
      <c r="F20" s="15"/>
      <c r="J20" s="20"/>
    </row>
    <row r="21" spans="1:12" ht="14">
      <c r="A21" s="18">
        <v>2019</v>
      </c>
      <c r="B21" s="15">
        <v>2.9569999999999999</v>
      </c>
      <c r="C21" s="19">
        <f t="shared" si="0"/>
        <v>3.5345600000000008</v>
      </c>
      <c r="D21" s="15"/>
      <c r="E21" s="15"/>
      <c r="F21" s="15"/>
      <c r="J21" s="20"/>
    </row>
    <row r="22" spans="1:12" ht="14">
      <c r="A22" s="18">
        <v>2020</v>
      </c>
      <c r="B22" s="15">
        <v>-2.7069999999999999</v>
      </c>
      <c r="C22" s="19">
        <f t="shared" si="0"/>
        <v>3.5345600000000008</v>
      </c>
      <c r="D22" s="15"/>
      <c r="E22" s="15"/>
      <c r="F22" s="15"/>
      <c r="J22" s="20"/>
    </row>
    <row r="23" spans="1:12" ht="14">
      <c r="A23" s="18">
        <v>2021</v>
      </c>
      <c r="B23" s="15">
        <v>6.6529999999999996</v>
      </c>
      <c r="C23" s="19">
        <f t="shared" si="0"/>
        <v>3.5345600000000008</v>
      </c>
      <c r="D23" s="15"/>
      <c r="E23" s="15"/>
      <c r="F23" s="15"/>
      <c r="J23" s="20"/>
    </row>
    <row r="24" spans="1:12" ht="14">
      <c r="A24" s="18">
        <v>2022</v>
      </c>
      <c r="B24" s="15">
        <v>3.774</v>
      </c>
      <c r="C24" s="19">
        <f t="shared" si="0"/>
        <v>3.5345600000000008</v>
      </c>
      <c r="D24" s="15"/>
      <c r="E24" s="15"/>
      <c r="F24" s="15"/>
      <c r="J24" s="20"/>
      <c r="L24" s="15"/>
    </row>
    <row r="25" spans="1:12" ht="14">
      <c r="A25" s="18">
        <v>2023</v>
      </c>
      <c r="B25" s="15">
        <v>3.3279999999999998</v>
      </c>
      <c r="C25" s="19">
        <f t="shared" si="0"/>
        <v>3.5345600000000008</v>
      </c>
      <c r="D25" s="15"/>
      <c r="E25" s="15"/>
      <c r="F25" s="15"/>
      <c r="J25" s="20"/>
      <c r="L25" s="15"/>
    </row>
    <row r="26" spans="1:12" ht="14">
      <c r="A26" s="18">
        <v>2024</v>
      </c>
      <c r="B26" s="15">
        <v>3.4159999999999999</v>
      </c>
      <c r="C26" s="19">
        <f t="shared" si="0"/>
        <v>3.5345600000000008</v>
      </c>
      <c r="D26" s="15"/>
      <c r="E26" s="15"/>
      <c r="F26" s="15"/>
      <c r="J26" s="20"/>
      <c r="L26" s="15"/>
    </row>
    <row r="27" spans="1:12" ht="14">
      <c r="A27" s="18">
        <v>2025</v>
      </c>
      <c r="B27" s="15">
        <v>3.4409999999999998</v>
      </c>
      <c r="C27" s="19">
        <f t="shared" si="0"/>
        <v>3.5345600000000008</v>
      </c>
      <c r="D27" s="15"/>
      <c r="E27" s="15"/>
    </row>
    <row r="28" spans="1:12" ht="14">
      <c r="A28" s="18">
        <v>2026</v>
      </c>
      <c r="B28" s="15">
        <v>3.056</v>
      </c>
      <c r="C28" s="19">
        <f>AVERAGE($B$2:$B$26)</f>
        <v>3.5345600000000008</v>
      </c>
      <c r="D28" s="15"/>
      <c r="E28" s="15"/>
    </row>
    <row r="29" spans="1:12" ht="14">
      <c r="A29" s="18">
        <v>2027</v>
      </c>
      <c r="B29" s="15">
        <v>3.2240000000000002</v>
      </c>
      <c r="C29" s="19">
        <f>AVERAGE($B$2:$B$26)</f>
        <v>3.5345600000000008</v>
      </c>
      <c r="D29" s="15"/>
      <c r="E29" s="15"/>
    </row>
    <row r="30" spans="1:12">
      <c r="A30" s="18"/>
      <c r="B30" s="15"/>
      <c r="D30" s="15"/>
    </row>
    <row r="31" spans="1:12">
      <c r="A31" s="48"/>
    </row>
  </sheetData>
  <phoneticPr fontId="17" type="noConversion"/>
  <pageMargins left="0.7" right="0.7" top="0.75" bottom="0.75" header="0.3" footer="0.3"/>
  <pageSetup paperSize="9" scale="95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8C0BC-E905-4E6A-B01D-8DB42746D0A9}">
  <dimension ref="A1:P17"/>
  <sheetViews>
    <sheetView workbookViewId="0">
      <selection activeCell="K10" sqref="K10"/>
    </sheetView>
  </sheetViews>
  <sheetFormatPr defaultRowHeight="14"/>
  <cols>
    <col min="1" max="1" width="24.4140625" bestFit="1" customWidth="1"/>
    <col min="2" max="2" width="10.1640625" bestFit="1" customWidth="1"/>
    <col min="3" max="3" width="11.33203125" bestFit="1" customWidth="1"/>
    <col min="4" max="4" width="10.1640625" bestFit="1" customWidth="1"/>
    <col min="5" max="9" width="13.08203125" customWidth="1"/>
    <col min="13" max="13" width="29.08203125" customWidth="1"/>
    <col min="14" max="14" width="19.58203125" customWidth="1"/>
    <col min="15" max="16" width="13.58203125" customWidth="1"/>
    <col min="18" max="18" width="18.83203125" customWidth="1"/>
  </cols>
  <sheetData>
    <row r="1" spans="1:16">
      <c r="A1" s="68" t="s">
        <v>249</v>
      </c>
      <c r="B1" s="68" t="s">
        <v>208</v>
      </c>
      <c r="C1" s="70"/>
      <c r="D1" s="70"/>
      <c r="M1" s="70" t="s">
        <v>251</v>
      </c>
      <c r="N1" s="70" t="s">
        <v>250</v>
      </c>
      <c r="O1" s="70"/>
      <c r="P1" s="70"/>
    </row>
    <row r="2" spans="1:16">
      <c r="A2" s="68" t="s">
        <v>4</v>
      </c>
      <c r="B2" s="70" t="s">
        <v>200</v>
      </c>
      <c r="C2" s="70" t="s">
        <v>242</v>
      </c>
      <c r="D2" s="70" t="s">
        <v>292</v>
      </c>
      <c r="M2" s="70" t="s">
        <v>250</v>
      </c>
      <c r="N2" s="70" t="s">
        <v>244</v>
      </c>
      <c r="O2" s="70" t="s">
        <v>209</v>
      </c>
      <c r="P2" s="70" t="s">
        <v>245</v>
      </c>
    </row>
    <row r="3" spans="1:16">
      <c r="A3" s="51" t="s">
        <v>153</v>
      </c>
      <c r="M3" s="51" t="s">
        <v>236</v>
      </c>
    </row>
    <row r="4" spans="1:16">
      <c r="A4" s="66" t="s">
        <v>156</v>
      </c>
      <c r="B4" s="15">
        <v>20.828302648755841</v>
      </c>
      <c r="C4" s="15">
        <v>15.375753224624569</v>
      </c>
      <c r="D4" s="15">
        <v>14.224378615333199</v>
      </c>
      <c r="M4" s="66" t="s">
        <v>154</v>
      </c>
      <c r="N4" s="15">
        <v>1.939419431358302</v>
      </c>
      <c r="O4" s="15">
        <v>2.0413464288889349</v>
      </c>
      <c r="P4" s="15">
        <v>1.8995251451712949</v>
      </c>
    </row>
    <row r="5" spans="1:16">
      <c r="A5" s="66" t="s">
        <v>155</v>
      </c>
      <c r="B5" s="15">
        <v>56.418242644794773</v>
      </c>
      <c r="C5" s="15">
        <v>60.152896268242792</v>
      </c>
      <c r="D5" s="15">
        <v>60.212989546150972</v>
      </c>
      <c r="M5" s="66" t="s">
        <v>155</v>
      </c>
      <c r="N5" s="15">
        <v>2.2975478356443202</v>
      </c>
      <c r="O5" s="15">
        <v>2.4670830749768609</v>
      </c>
      <c r="P5" s="15">
        <v>2.275833955969409</v>
      </c>
    </row>
    <row r="6" spans="1:16">
      <c r="A6" s="66" t="s">
        <v>154</v>
      </c>
      <c r="B6" s="15">
        <v>22.7534547064494</v>
      </c>
      <c r="C6" s="15">
        <v>24.471350507132652</v>
      </c>
      <c r="D6" s="15">
        <v>25.562631838515831</v>
      </c>
      <c r="M6" s="66" t="s">
        <v>156</v>
      </c>
      <c r="N6" s="15">
        <v>1.8729980849038319</v>
      </c>
      <c r="O6" s="15">
        <v>2.0501220916562528</v>
      </c>
      <c r="P6" s="15">
        <v>1.7636582284652871</v>
      </c>
    </row>
    <row r="7" spans="1:16">
      <c r="A7" s="66" t="s">
        <v>150</v>
      </c>
      <c r="B7" s="15">
        <v>1.925152057693569</v>
      </c>
      <c r="C7" s="15">
        <v>9.095597282508086</v>
      </c>
      <c r="D7" s="15">
        <v>11.33825322318263</v>
      </c>
      <c r="M7" s="66" t="s">
        <v>150</v>
      </c>
      <c r="N7" s="15"/>
      <c r="O7" s="15"/>
      <c r="P7" s="15"/>
    </row>
    <row r="8" spans="1:16">
      <c r="A8" s="51" t="s">
        <v>237</v>
      </c>
      <c r="B8" s="15"/>
      <c r="C8" s="15"/>
      <c r="D8" s="15"/>
      <c r="M8" s="51" t="s">
        <v>237</v>
      </c>
      <c r="N8" s="15"/>
      <c r="O8" s="15"/>
      <c r="P8" s="15"/>
    </row>
    <row r="9" spans="1:16">
      <c r="A9" s="66" t="s">
        <v>156</v>
      </c>
      <c r="B9" s="15">
        <v>11.782953419752671</v>
      </c>
      <c r="C9" s="15">
        <v>9.931853875621238</v>
      </c>
      <c r="D9" s="15">
        <v>9.29088973128896</v>
      </c>
      <c r="M9" s="66" t="s">
        <v>154</v>
      </c>
      <c r="N9" s="15">
        <v>2.07379108021965</v>
      </c>
      <c r="O9" s="15">
        <v>2.1873047051248369</v>
      </c>
      <c r="P9" s="15">
        <v>2.0751682923516759</v>
      </c>
    </row>
    <row r="10" spans="1:16">
      <c r="A10" s="66" t="s">
        <v>155</v>
      </c>
      <c r="B10" s="15">
        <v>59.332508741512747</v>
      </c>
      <c r="C10" s="15">
        <v>63.442170650768347</v>
      </c>
      <c r="D10" s="15">
        <v>60.137778757800803</v>
      </c>
      <c r="M10" s="66" t="s">
        <v>155</v>
      </c>
      <c r="N10" s="15">
        <v>2.232027908824918</v>
      </c>
      <c r="O10" s="15">
        <v>2.457783523573176</v>
      </c>
      <c r="P10" s="15">
        <v>2.3243951706064081</v>
      </c>
    </row>
    <row r="11" spans="1:16">
      <c r="A11" s="66" t="s">
        <v>154</v>
      </c>
      <c r="B11" s="15">
        <v>28.88453783873458</v>
      </c>
      <c r="C11" s="15">
        <v>26.625975473610431</v>
      </c>
      <c r="D11" s="15">
        <v>30.571331510910241</v>
      </c>
      <c r="M11" s="66" t="s">
        <v>156</v>
      </c>
      <c r="N11" s="15">
        <v>1.4769214623764411</v>
      </c>
      <c r="O11" s="15">
        <v>1.739619466846255</v>
      </c>
      <c r="P11" s="15">
        <v>1.594027950766759</v>
      </c>
    </row>
    <row r="12" spans="1:16">
      <c r="A12" s="66" t="s">
        <v>150</v>
      </c>
      <c r="B12" s="15">
        <v>17.101584418981911</v>
      </c>
      <c r="C12" s="15">
        <v>16.694121597989191</v>
      </c>
      <c r="D12" s="15">
        <v>21.280441779621281</v>
      </c>
      <c r="M12" s="66" t="s">
        <v>150</v>
      </c>
      <c r="N12" s="15"/>
      <c r="O12" s="15"/>
      <c r="P12" s="15"/>
    </row>
    <row r="13" spans="1:16">
      <c r="A13" s="51" t="s">
        <v>238</v>
      </c>
      <c r="B13" s="15"/>
      <c r="C13" s="15"/>
      <c r="D13" s="15"/>
      <c r="M13" s="51" t="s">
        <v>238</v>
      </c>
      <c r="N13" s="15"/>
      <c r="O13" s="15"/>
      <c r="P13" s="15"/>
    </row>
    <row r="14" spans="1:16">
      <c r="A14" s="66" t="s">
        <v>156</v>
      </c>
      <c r="B14" s="15">
        <v>11.17486888993842</v>
      </c>
      <c r="C14" s="15">
        <v>8.6260968629596277</v>
      </c>
      <c r="D14" s="15">
        <v>10.03755740377456</v>
      </c>
      <c r="M14" s="66" t="s">
        <v>154</v>
      </c>
      <c r="N14" s="15">
        <v>2.2850283450774218</v>
      </c>
      <c r="O14" s="15">
        <v>2.3050602120214418</v>
      </c>
      <c r="P14" s="15">
        <v>2.2705297458625542</v>
      </c>
    </row>
    <row r="15" spans="1:16">
      <c r="A15" s="66" t="s">
        <v>155</v>
      </c>
      <c r="B15" s="15">
        <v>52.08142885854857</v>
      </c>
      <c r="C15" s="15">
        <v>55.536924139159069</v>
      </c>
      <c r="D15" s="15">
        <v>56.007626955262388</v>
      </c>
      <c r="M15" s="66" t="s">
        <v>155</v>
      </c>
      <c r="N15" s="15">
        <v>2.2829240596598188</v>
      </c>
      <c r="O15" s="15">
        <v>2.4876282709150068</v>
      </c>
      <c r="P15" s="15">
        <v>2.4030834530667682</v>
      </c>
    </row>
    <row r="16" spans="1:16">
      <c r="A16" s="66" t="s">
        <v>154</v>
      </c>
      <c r="B16" s="15">
        <v>36.743702251513007</v>
      </c>
      <c r="C16" s="15">
        <v>35.836978997881289</v>
      </c>
      <c r="D16" s="15">
        <v>33.954815640963062</v>
      </c>
      <c r="M16" s="66" t="s">
        <v>156</v>
      </c>
      <c r="N16" s="15">
        <v>1.445335113259778</v>
      </c>
      <c r="O16" s="15">
        <v>1.6972739139015229</v>
      </c>
      <c r="P16" s="15">
        <v>1.450004112664395</v>
      </c>
    </row>
    <row r="17" spans="1:13">
      <c r="A17" s="66" t="s">
        <v>150</v>
      </c>
      <c r="B17" s="15">
        <v>25.56883336157459</v>
      </c>
      <c r="C17" s="15">
        <v>27.210882134921661</v>
      </c>
      <c r="D17" s="15">
        <v>23.917258237188499</v>
      </c>
      <c r="M17" s="66" t="s">
        <v>150</v>
      </c>
    </row>
  </sheetData>
  <pageMargins left="0.75" right="0.75" top="1" bottom="1" header="0.5" footer="0.5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3291F-656D-4BDD-A00A-9A5878F9E6EF}">
  <dimension ref="A1:T10"/>
  <sheetViews>
    <sheetView zoomScaleNormal="100" workbookViewId="0">
      <selection activeCell="C18" sqref="C18"/>
    </sheetView>
  </sheetViews>
  <sheetFormatPr defaultRowHeight="14"/>
  <cols>
    <col min="1" max="1" width="21.33203125" bestFit="1" customWidth="1"/>
    <col min="2" max="2" width="25.4140625" bestFit="1" customWidth="1"/>
    <col min="3" max="3" width="11.33203125" bestFit="1" customWidth="1"/>
    <col min="4" max="4" width="4.1640625" bestFit="1" customWidth="1"/>
    <col min="5" max="6" width="13.08203125" customWidth="1"/>
    <col min="17" max="17" width="18.33203125" customWidth="1"/>
    <col min="18" max="18" width="31" customWidth="1"/>
    <col min="19" max="20" width="13.58203125" customWidth="1"/>
  </cols>
  <sheetData>
    <row r="1" spans="1:20">
      <c r="A1" s="70" t="s">
        <v>253</v>
      </c>
      <c r="B1" s="70" t="s">
        <v>210</v>
      </c>
      <c r="Q1" s="72" t="s">
        <v>251</v>
      </c>
      <c r="R1" s="72" t="s">
        <v>210</v>
      </c>
    </row>
    <row r="3" spans="1:20">
      <c r="A3" s="89" t="s">
        <v>246</v>
      </c>
      <c r="B3" s="70" t="s">
        <v>208</v>
      </c>
      <c r="C3" s="70"/>
      <c r="D3" s="70"/>
      <c r="Q3" s="89" t="s">
        <v>247</v>
      </c>
      <c r="R3" s="70" t="s">
        <v>208</v>
      </c>
      <c r="S3" s="70"/>
      <c r="T3" s="70"/>
    </row>
    <row r="4" spans="1:20">
      <c r="A4" s="70" t="s">
        <v>207</v>
      </c>
      <c r="B4" s="70" t="s">
        <v>200</v>
      </c>
      <c r="C4" s="70" t="s">
        <v>242</v>
      </c>
      <c r="D4" s="70" t="s">
        <v>292</v>
      </c>
      <c r="Q4" s="70" t="s">
        <v>254</v>
      </c>
      <c r="R4" s="70" t="s">
        <v>244</v>
      </c>
      <c r="S4" s="70" t="s">
        <v>209</v>
      </c>
      <c r="T4" s="70" t="s">
        <v>245</v>
      </c>
    </row>
    <row r="5" spans="1:20">
      <c r="A5" s="51" t="s">
        <v>157</v>
      </c>
      <c r="B5" s="15">
        <v>57.415086904653947</v>
      </c>
      <c r="C5" s="15">
        <v>61.609546718409817</v>
      </c>
      <c r="D5" s="15">
        <v>61.159294010069722</v>
      </c>
      <c r="Q5" s="51" t="s">
        <v>157</v>
      </c>
      <c r="R5" s="15">
        <v>4.4542842166321872</v>
      </c>
      <c r="S5" s="15">
        <v>5.5530788347122106</v>
      </c>
      <c r="T5" s="15">
        <v>4.8142965697824947</v>
      </c>
    </row>
    <row r="6" spans="1:20">
      <c r="A6" s="51" t="s">
        <v>151</v>
      </c>
      <c r="B6" s="15">
        <v>54.350072811355091</v>
      </c>
      <c r="C6" s="15">
        <v>58.59424325189012</v>
      </c>
      <c r="D6" s="15">
        <v>47.928085403610567</v>
      </c>
      <c r="Q6" s="51" t="s">
        <v>151</v>
      </c>
      <c r="R6" s="15">
        <v>5.1831220668267513</v>
      </c>
      <c r="S6" s="15">
        <v>5.9690689521456619</v>
      </c>
      <c r="T6" s="15">
        <v>6.5607920025829607</v>
      </c>
    </row>
    <row r="7" spans="1:20">
      <c r="A7" s="51" t="s">
        <v>158</v>
      </c>
      <c r="B7" s="15">
        <v>66.838238472579391</v>
      </c>
      <c r="C7" s="15">
        <v>61.910255892888443</v>
      </c>
      <c r="D7" s="15">
        <v>52.089462150419529</v>
      </c>
      <c r="Q7" s="51" t="s">
        <v>158</v>
      </c>
      <c r="R7" s="15">
        <v>12.64516954673064</v>
      </c>
      <c r="S7" s="15">
        <v>14.28859887060392</v>
      </c>
      <c r="T7" s="15">
        <v>14.124223559234171</v>
      </c>
    </row>
    <row r="8" spans="1:20">
      <c r="A8" s="51" t="s">
        <v>159</v>
      </c>
      <c r="B8" s="15">
        <v>54.919243750214733</v>
      </c>
      <c r="C8" s="15">
        <v>54.304041924236458</v>
      </c>
      <c r="D8" s="15">
        <v>52.634123820939472</v>
      </c>
      <c r="Q8" s="51" t="s">
        <v>159</v>
      </c>
      <c r="R8" s="15">
        <v>3.354040965118255</v>
      </c>
      <c r="S8" s="15">
        <v>3.9094835636139802</v>
      </c>
      <c r="T8" s="15">
        <v>3.4444284674210901</v>
      </c>
    </row>
    <row r="9" spans="1:20">
      <c r="A9" s="51" t="s">
        <v>152</v>
      </c>
      <c r="B9" s="15">
        <v>51.167988529968447</v>
      </c>
      <c r="C9" s="15">
        <v>48.918472740049538</v>
      </c>
      <c r="D9" s="15">
        <v>49.203013889841323</v>
      </c>
      <c r="Q9" s="51" t="s">
        <v>152</v>
      </c>
      <c r="R9" s="15">
        <v>2.0567641101653771</v>
      </c>
      <c r="S9" s="15">
        <v>2.2117336827463219</v>
      </c>
      <c r="T9" s="15">
        <v>2.106253958434154</v>
      </c>
    </row>
    <row r="10" spans="1:20">
      <c r="A10" s="51" t="s">
        <v>160</v>
      </c>
      <c r="B10" s="15">
        <v>53.100841871932161</v>
      </c>
      <c r="C10" s="15">
        <v>52.351960711520547</v>
      </c>
      <c r="D10" s="15">
        <v>51.079582984804951</v>
      </c>
      <c r="Q10" s="51" t="s">
        <v>160</v>
      </c>
      <c r="R10" s="15">
        <v>1.562577478225857</v>
      </c>
      <c r="S10" s="15">
        <v>1.755617683723931</v>
      </c>
      <c r="T10" s="15">
        <v>1.6370388045373609</v>
      </c>
    </row>
  </sheetData>
  <pageMargins left="0.75" right="0.75" top="1" bottom="1" header="0.5" footer="0.5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3ED49-773D-4F6F-A647-B009CB5F6054}">
  <dimension ref="A1:Q12"/>
  <sheetViews>
    <sheetView zoomScaleNormal="100" workbookViewId="0">
      <selection activeCell="M15" sqref="M15"/>
    </sheetView>
  </sheetViews>
  <sheetFormatPr defaultRowHeight="14"/>
  <cols>
    <col min="1" max="1" width="26.4140625" bestFit="1" customWidth="1"/>
    <col min="2" max="2" width="10.1640625" bestFit="1" customWidth="1"/>
    <col min="3" max="3" width="11.33203125" bestFit="1" customWidth="1"/>
    <col min="4" max="4" width="10.1640625" bestFit="1" customWidth="1"/>
    <col min="5" max="5" width="13.58203125" customWidth="1"/>
    <col min="14" max="14" width="38.08203125" customWidth="1"/>
    <col min="15" max="15" width="19.58203125" customWidth="1"/>
    <col min="16" max="17" width="13.58203125" customWidth="1"/>
  </cols>
  <sheetData>
    <row r="1" spans="1:17">
      <c r="A1" s="70" t="s">
        <v>253</v>
      </c>
      <c r="B1" s="70" t="s">
        <v>208</v>
      </c>
      <c r="C1" s="70"/>
      <c r="D1" s="70"/>
      <c r="N1" s="70" t="s">
        <v>251</v>
      </c>
      <c r="O1" s="70" t="s">
        <v>208</v>
      </c>
      <c r="P1" s="70"/>
      <c r="Q1" s="70"/>
    </row>
    <row r="2" spans="1:17">
      <c r="A2" s="70" t="s">
        <v>256</v>
      </c>
      <c r="B2" s="70" t="s">
        <v>200</v>
      </c>
      <c r="C2" s="70" t="s">
        <v>242</v>
      </c>
      <c r="D2" s="70" t="s">
        <v>292</v>
      </c>
      <c r="N2" s="70" t="s">
        <v>256</v>
      </c>
      <c r="O2" s="70" t="s">
        <v>244</v>
      </c>
      <c r="P2" s="70" t="s">
        <v>209</v>
      </c>
      <c r="Q2" s="70" t="s">
        <v>245</v>
      </c>
    </row>
    <row r="3" spans="1:17">
      <c r="A3" s="51" t="s">
        <v>192</v>
      </c>
      <c r="B3" s="15">
        <v>32.926512193665523</v>
      </c>
      <c r="C3" s="15">
        <v>33.319597162132411</v>
      </c>
      <c r="D3" s="15">
        <v>32.509437273074809</v>
      </c>
      <c r="N3" s="51" t="s">
        <v>210</v>
      </c>
      <c r="O3" s="15">
        <v>1.562577478225857</v>
      </c>
      <c r="P3" s="15">
        <v>1.755617683723931</v>
      </c>
      <c r="Q3" s="15">
        <v>1.6370388045373609</v>
      </c>
    </row>
    <row r="4" spans="1:17">
      <c r="A4" s="51" t="s">
        <v>195</v>
      </c>
      <c r="B4" s="15">
        <v>28.602718506003079</v>
      </c>
      <c r="C4" s="15">
        <v>27.99007507643287</v>
      </c>
      <c r="D4" s="15">
        <v>26.501361325021762</v>
      </c>
      <c r="N4" s="51" t="s">
        <v>215</v>
      </c>
      <c r="O4" s="15">
        <v>1.541338615942367</v>
      </c>
      <c r="P4" s="15">
        <v>1.7484075355647779</v>
      </c>
      <c r="Q4" s="15">
        <v>1.5935313692497011</v>
      </c>
    </row>
    <row r="5" spans="1:17">
      <c r="A5" s="51" t="s">
        <v>197</v>
      </c>
      <c r="B5" s="15">
        <v>18.92306134201505</v>
      </c>
      <c r="C5" s="15">
        <v>20.14669475957113</v>
      </c>
      <c r="D5" s="15">
        <v>19.531097314839499</v>
      </c>
      <c r="N5" s="51" t="s">
        <v>211</v>
      </c>
      <c r="O5" s="15">
        <v>1.538806680444593</v>
      </c>
      <c r="P5" s="15">
        <v>1.545860736855603</v>
      </c>
      <c r="Q5" s="15">
        <v>1.527494490650011</v>
      </c>
    </row>
    <row r="6" spans="1:17">
      <c r="A6" s="51" t="s">
        <v>255</v>
      </c>
      <c r="B6" s="15">
        <v>12.87503642946514</v>
      </c>
      <c r="C6" s="15">
        <v>12.680824776594379</v>
      </c>
      <c r="D6" s="15">
        <v>11.674114501326819</v>
      </c>
      <c r="N6" s="51" t="s">
        <v>195</v>
      </c>
      <c r="O6" s="15">
        <v>1.477698915494835</v>
      </c>
      <c r="P6" s="15">
        <v>1.5211425999583921</v>
      </c>
      <c r="Q6" s="15">
        <v>1.4728503487240421</v>
      </c>
    </row>
    <row r="7" spans="1:17">
      <c r="A7" s="51" t="s">
        <v>168</v>
      </c>
      <c r="B7" s="15">
        <v>13.01099308367233</v>
      </c>
      <c r="C7" s="15">
        <v>12.366885102237919</v>
      </c>
      <c r="D7" s="15">
        <v>11.24214164932093</v>
      </c>
      <c r="N7" s="51" t="s">
        <v>212</v>
      </c>
      <c r="O7" s="15">
        <v>1.337004224326116</v>
      </c>
      <c r="P7" s="15">
        <v>1.3350276313808971</v>
      </c>
      <c r="Q7" s="15">
        <v>1.2915723300409081</v>
      </c>
    </row>
    <row r="8" spans="1:17">
      <c r="A8" s="51" t="s">
        <v>175</v>
      </c>
      <c r="B8" s="15">
        <v>4.4333559916152661</v>
      </c>
      <c r="C8" s="15">
        <v>3.7810927022137668</v>
      </c>
      <c r="D8" s="15">
        <v>3.8105088587892548</v>
      </c>
      <c r="N8" s="51" t="s">
        <v>213</v>
      </c>
      <c r="O8" s="15">
        <v>1.092078716963554</v>
      </c>
      <c r="P8" s="15">
        <v>1.1847055267063089</v>
      </c>
      <c r="Q8" s="15">
        <v>1.1137408628743819</v>
      </c>
    </row>
    <row r="9" spans="1:17">
      <c r="A9" s="51" t="s">
        <v>166</v>
      </c>
      <c r="B9" s="15">
        <v>3.842040962585529</v>
      </c>
      <c r="C9" s="15">
        <v>3.3380055586425361</v>
      </c>
      <c r="D9" s="15">
        <v>3.2973251611227652</v>
      </c>
      <c r="N9" s="51" t="s">
        <v>214</v>
      </c>
      <c r="O9" s="15">
        <v>1.1796092435744421</v>
      </c>
      <c r="P9" s="15">
        <v>1.136540702095312</v>
      </c>
      <c r="Q9" s="15">
        <v>1.022130212451144</v>
      </c>
    </row>
    <row r="10" spans="1:17">
      <c r="A10" s="51" t="s">
        <v>167</v>
      </c>
      <c r="B10" s="15">
        <v>2.995798081747274</v>
      </c>
      <c r="C10" s="15">
        <v>3.1176007762429512</v>
      </c>
      <c r="D10" s="15">
        <v>3.2252838346215271</v>
      </c>
      <c r="N10" s="51" t="s">
        <v>175</v>
      </c>
      <c r="O10" s="15">
        <v>0.62194672718671118</v>
      </c>
      <c r="P10" s="15">
        <v>0.7890426104950401</v>
      </c>
      <c r="Q10" s="15">
        <v>0.57027508205188115</v>
      </c>
    </row>
    <row r="11" spans="1:17">
      <c r="N11" s="51" t="s">
        <v>166</v>
      </c>
      <c r="O11" s="15">
        <v>0.73478447254143531</v>
      </c>
      <c r="P11" s="15">
        <v>0.78671642201898062</v>
      </c>
      <c r="Q11" s="15">
        <v>0.60658005110003499</v>
      </c>
    </row>
    <row r="12" spans="1:17">
      <c r="N12" s="51" t="s">
        <v>167</v>
      </c>
      <c r="O12" s="15">
        <v>0.55260047832008574</v>
      </c>
      <c r="P12" s="15">
        <v>0.51395762389274424</v>
      </c>
      <c r="Q12" s="15">
        <v>0.55546349797094086</v>
      </c>
    </row>
  </sheetData>
  <pageMargins left="0.75" right="0.75" top="1" bottom="1" header="0.5" footer="0.5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B5878-C171-4E32-90F1-6CA6AD540503}">
  <dimension ref="A1:T58"/>
  <sheetViews>
    <sheetView topLeftCell="A3" zoomScaleNormal="100" workbookViewId="0">
      <selection activeCell="C20" sqref="C20"/>
    </sheetView>
  </sheetViews>
  <sheetFormatPr defaultRowHeight="14"/>
  <cols>
    <col min="1" max="1" width="23" bestFit="1" customWidth="1"/>
    <col min="2" max="2" width="36" bestFit="1" customWidth="1"/>
    <col min="3" max="3" width="12.08203125" bestFit="1" customWidth="1"/>
    <col min="4" max="4" width="4.58203125" bestFit="1" customWidth="1"/>
    <col min="5" max="9" width="13.08203125" customWidth="1"/>
    <col min="11" max="11" width="18.33203125" customWidth="1"/>
    <col min="12" max="12" width="41.5" customWidth="1"/>
    <col min="13" max="14" width="13.58203125" customWidth="1"/>
    <col min="17" max="17" width="40.33203125" customWidth="1"/>
    <col min="18" max="18" width="19.58203125" customWidth="1"/>
    <col min="19" max="20" width="13.58203125" customWidth="1"/>
  </cols>
  <sheetData>
    <row r="1" spans="1:20">
      <c r="A1" s="70" t="s">
        <v>257</v>
      </c>
      <c r="B1" t="s">
        <v>217</v>
      </c>
      <c r="K1" s="71" t="s">
        <v>243</v>
      </c>
      <c r="L1" s="70" t="s">
        <v>217</v>
      </c>
    </row>
    <row r="3" spans="1:20">
      <c r="A3" s="89" t="s">
        <v>246</v>
      </c>
      <c r="B3" s="70" t="s">
        <v>208</v>
      </c>
      <c r="C3" s="70"/>
      <c r="D3" s="70"/>
      <c r="K3" s="70" t="s">
        <v>251</v>
      </c>
      <c r="L3" s="70" t="s">
        <v>208</v>
      </c>
      <c r="M3" s="70"/>
      <c r="N3" s="70"/>
      <c r="Q3" t="s">
        <v>246</v>
      </c>
      <c r="R3" t="s">
        <v>201</v>
      </c>
    </row>
    <row r="4" spans="1:20">
      <c r="A4" s="70" t="s">
        <v>207</v>
      </c>
      <c r="B4" s="70" t="s">
        <v>200</v>
      </c>
      <c r="C4" s="70" t="s">
        <v>242</v>
      </c>
      <c r="D4" s="70" t="s">
        <v>292</v>
      </c>
      <c r="K4" s="70" t="s">
        <v>207</v>
      </c>
      <c r="L4" s="70" t="s">
        <v>244</v>
      </c>
      <c r="M4" s="70" t="s">
        <v>209</v>
      </c>
      <c r="N4" s="70" t="s">
        <v>245</v>
      </c>
      <c r="Q4" t="s">
        <v>199</v>
      </c>
      <c r="R4" t="s">
        <v>244</v>
      </c>
      <c r="S4" t="s">
        <v>209</v>
      </c>
      <c r="T4" t="s">
        <v>245</v>
      </c>
    </row>
    <row r="5" spans="1:20">
      <c r="A5" s="51" t="s">
        <v>157</v>
      </c>
      <c r="B5" s="15">
        <v>51.995145662879267</v>
      </c>
      <c r="C5" s="15">
        <v>54.149344293826857</v>
      </c>
      <c r="D5" s="15">
        <v>55.417380150669771</v>
      </c>
      <c r="K5" s="51" t="s">
        <v>157</v>
      </c>
      <c r="L5" s="15">
        <v>6.6561032065794006</v>
      </c>
      <c r="M5" s="15">
        <v>7.2047032510081159</v>
      </c>
      <c r="N5" s="15">
        <v>6.3294282632583858</v>
      </c>
      <c r="Q5" s="51" t="s">
        <v>157</v>
      </c>
      <c r="R5">
        <v>64.928601530839629</v>
      </c>
      <c r="S5">
        <v>86.158167944436784</v>
      </c>
      <c r="T5">
        <v>72.793928579745824</v>
      </c>
    </row>
    <row r="6" spans="1:20">
      <c r="A6" s="51" t="s">
        <v>151</v>
      </c>
      <c r="B6" s="15">
        <v>69.223651064687004</v>
      </c>
      <c r="C6" s="15">
        <v>59.539913160759532</v>
      </c>
      <c r="D6" s="15">
        <v>67.779973266772188</v>
      </c>
      <c r="K6" s="51" t="s">
        <v>151</v>
      </c>
      <c r="L6" s="15">
        <v>5.0047627234394376</v>
      </c>
      <c r="M6" s="15">
        <v>8.2472568666751016</v>
      </c>
      <c r="N6" s="15">
        <v>7.6783567760355336</v>
      </c>
      <c r="Q6" s="66" t="s">
        <v>218</v>
      </c>
      <c r="R6">
        <v>29.875622584745251</v>
      </c>
      <c r="S6">
        <v>32.683827153599587</v>
      </c>
      <c r="T6">
        <v>34.646257088229547</v>
      </c>
    </row>
    <row r="7" spans="1:20">
      <c r="A7" s="51" t="s">
        <v>158</v>
      </c>
      <c r="B7" s="15">
        <v>61.768360935764868</v>
      </c>
      <c r="C7" s="15">
        <v>58.447256777509203</v>
      </c>
      <c r="D7" s="15">
        <v>71.049774511441456</v>
      </c>
      <c r="K7" s="51" t="s">
        <v>158</v>
      </c>
      <c r="L7" s="15">
        <v>16.953395851558739</v>
      </c>
      <c r="M7" s="15">
        <v>17.775735675974872</v>
      </c>
      <c r="N7" s="15">
        <v>17.200063327956329</v>
      </c>
      <c r="Q7" s="66" t="s">
        <v>220</v>
      </c>
      <c r="R7">
        <v>14.209329482647499</v>
      </c>
      <c r="S7">
        <v>19.22504662686428</v>
      </c>
      <c r="T7">
        <v>13.31179827359585</v>
      </c>
    </row>
    <row r="8" spans="1:20">
      <c r="A8" s="51" t="s">
        <v>159</v>
      </c>
      <c r="B8" s="15">
        <v>61.365332125476527</v>
      </c>
      <c r="C8" s="15">
        <v>67.660628861133929</v>
      </c>
      <c r="D8" s="15">
        <v>64.964040395418081</v>
      </c>
      <c r="K8" s="51" t="s">
        <v>159</v>
      </c>
      <c r="L8" s="15">
        <v>4.7610529466669664</v>
      </c>
      <c r="M8" s="15">
        <v>4.9098880428170677</v>
      </c>
      <c r="N8" s="15">
        <v>3.2053989579204019</v>
      </c>
      <c r="Q8" s="66" t="s">
        <v>222</v>
      </c>
      <c r="R8">
        <v>6.3662142980715606</v>
      </c>
      <c r="S8">
        <v>9.5897654129837768</v>
      </c>
      <c r="T8">
        <v>6.9340114595405344</v>
      </c>
    </row>
    <row r="9" spans="1:20">
      <c r="A9" s="51" t="s">
        <v>152</v>
      </c>
      <c r="B9" s="15">
        <v>65.234579992756991</v>
      </c>
      <c r="C9" s="15">
        <v>62.926691121741953</v>
      </c>
      <c r="D9" s="15">
        <v>63.396689496299231</v>
      </c>
      <c r="K9" s="51" t="s">
        <v>152</v>
      </c>
      <c r="L9" s="15">
        <v>2.67143884014106</v>
      </c>
      <c r="M9" s="15">
        <v>2.9119618631158199</v>
      </c>
      <c r="N9" s="15">
        <v>2.8206806495707948</v>
      </c>
      <c r="Q9" s="66" t="s">
        <v>219</v>
      </c>
      <c r="R9">
        <v>5.8997792344567719</v>
      </c>
      <c r="S9">
        <v>8.8986897281651469</v>
      </c>
      <c r="T9">
        <v>5.4580127463821109</v>
      </c>
    </row>
    <row r="10" spans="1:20">
      <c r="A10" s="51" t="s">
        <v>160</v>
      </c>
      <c r="B10" s="15">
        <v>63.332321772234422</v>
      </c>
      <c r="C10" s="15">
        <v>62.963718047886033</v>
      </c>
      <c r="D10" s="15">
        <v>63.441114276916927</v>
      </c>
      <c r="K10" s="51" t="s">
        <v>160</v>
      </c>
      <c r="L10" s="15">
        <v>2.0927398200004221</v>
      </c>
      <c r="M10" s="15">
        <v>2.2870945697042622</v>
      </c>
      <c r="N10" s="15">
        <v>1.9675330028526949</v>
      </c>
      <c r="Q10" s="66" t="s">
        <v>169</v>
      </c>
      <c r="R10">
        <v>4.1501664995815233</v>
      </c>
      <c r="S10">
        <v>7.7716637003012057</v>
      </c>
      <c r="T10">
        <v>4.8387098871687959</v>
      </c>
    </row>
    <row r="11" spans="1:20">
      <c r="Q11" s="66" t="s">
        <v>224</v>
      </c>
      <c r="R11">
        <v>2.315054215793269</v>
      </c>
      <c r="S11">
        <v>2.5811916123906551</v>
      </c>
      <c r="T11">
        <v>3.729403770178656</v>
      </c>
    </row>
    <row r="12" spans="1:20">
      <c r="Q12" s="66" t="s">
        <v>221</v>
      </c>
      <c r="R12">
        <v>0.97756340842530054</v>
      </c>
      <c r="S12">
        <v>2.9061624176770038</v>
      </c>
      <c r="T12">
        <v>2.5838472713618299</v>
      </c>
    </row>
    <row r="13" spans="1:20">
      <c r="Q13" s="66" t="s">
        <v>223</v>
      </c>
      <c r="R13">
        <v>1.1348718071184689</v>
      </c>
      <c r="S13">
        <v>2.5018212924551242</v>
      </c>
      <c r="T13">
        <v>1.2918880832884949</v>
      </c>
    </row>
    <row r="14" spans="1:20">
      <c r="Q14" s="51" t="s">
        <v>151</v>
      </c>
      <c r="R14">
        <v>106.35493488561406</v>
      </c>
      <c r="S14">
        <v>111.26179539213275</v>
      </c>
      <c r="T14">
        <v>96.964019918779613</v>
      </c>
    </row>
    <row r="15" spans="1:20">
      <c r="Q15" s="66" t="s">
        <v>218</v>
      </c>
      <c r="R15">
        <v>45.611893939754921</v>
      </c>
      <c r="S15">
        <v>49.058685557313183</v>
      </c>
      <c r="T15">
        <v>44.846887822480767</v>
      </c>
    </row>
    <row r="16" spans="1:20">
      <c r="Q16" s="66" t="s">
        <v>220</v>
      </c>
      <c r="R16">
        <v>23.365649658224271</v>
      </c>
      <c r="S16">
        <v>25.76869987380239</v>
      </c>
      <c r="T16">
        <v>23.443705878768441</v>
      </c>
    </row>
    <row r="17" spans="17:20">
      <c r="Q17" s="66" t="s">
        <v>219</v>
      </c>
      <c r="R17">
        <v>11.58684130902124</v>
      </c>
      <c r="S17">
        <v>12.66701683070492</v>
      </c>
      <c r="T17">
        <v>9.4519886655377121</v>
      </c>
    </row>
    <row r="18" spans="17:20">
      <c r="Q18" s="66" t="s">
        <v>222</v>
      </c>
      <c r="R18">
        <v>10.83919709179562</v>
      </c>
      <c r="S18">
        <v>7.2879512220171163</v>
      </c>
      <c r="T18">
        <v>6.9465085445915236</v>
      </c>
    </row>
    <row r="19" spans="17:20">
      <c r="Q19" s="66" t="s">
        <v>169</v>
      </c>
      <c r="R19">
        <v>6.2164442516108043</v>
      </c>
      <c r="S19">
        <v>7.1258306185306024</v>
      </c>
      <c r="T19">
        <v>5.2260805301289572</v>
      </c>
    </row>
    <row r="20" spans="17:20">
      <c r="Q20" s="66" t="s">
        <v>221</v>
      </c>
      <c r="R20">
        <v>1.3438564479900781</v>
      </c>
      <c r="S20">
        <v>5.2499715251756074</v>
      </c>
      <c r="T20">
        <v>3.4248306202953849</v>
      </c>
    </row>
    <row r="21" spans="17:20">
      <c r="Q21" s="66" t="s">
        <v>224</v>
      </c>
      <c r="R21">
        <v>4.7066522376683819</v>
      </c>
      <c r="S21">
        <v>2.3148953707701478</v>
      </c>
      <c r="T21">
        <v>2.512368801411375</v>
      </c>
    </row>
    <row r="22" spans="17:20">
      <c r="Q22" s="66" t="s">
        <v>223</v>
      </c>
      <c r="R22">
        <v>2.6843999495487458</v>
      </c>
      <c r="S22">
        <v>1.788744393818779</v>
      </c>
      <c r="T22">
        <v>1.1116490555654439</v>
      </c>
    </row>
    <row r="23" spans="17:20">
      <c r="Q23" s="51" t="s">
        <v>158</v>
      </c>
      <c r="R23">
        <v>93.949127251855288</v>
      </c>
      <c r="S23">
        <v>91.609716744573291</v>
      </c>
      <c r="T23">
        <v>82.470849146042511</v>
      </c>
    </row>
    <row r="24" spans="17:20">
      <c r="Q24" s="66" t="s">
        <v>218</v>
      </c>
      <c r="R24">
        <v>24.423159984937591</v>
      </c>
      <c r="S24">
        <v>28.705881918900879</v>
      </c>
      <c r="T24">
        <v>29.583929197040479</v>
      </c>
    </row>
    <row r="25" spans="17:20">
      <c r="Q25" s="66" t="s">
        <v>220</v>
      </c>
      <c r="R25">
        <v>22.92767688289387</v>
      </c>
      <c r="S25">
        <v>23.39159543161005</v>
      </c>
      <c r="T25">
        <v>18.914570946361199</v>
      </c>
    </row>
    <row r="26" spans="17:20">
      <c r="Q26" s="66" t="s">
        <v>219</v>
      </c>
      <c r="R26">
        <v>10.00151982113116</v>
      </c>
      <c r="S26">
        <v>12.53766757301516</v>
      </c>
      <c r="T26">
        <v>9.6762934578820854</v>
      </c>
    </row>
    <row r="27" spans="17:20">
      <c r="Q27" s="66" t="s">
        <v>224</v>
      </c>
      <c r="R27">
        <v>6.471199911839931</v>
      </c>
      <c r="S27">
        <v>4.7660206627781001</v>
      </c>
      <c r="T27">
        <v>8.4761233477859736</v>
      </c>
    </row>
    <row r="28" spans="17:20">
      <c r="Q28" s="66" t="s">
        <v>222</v>
      </c>
      <c r="R28">
        <v>9.0922907464828704</v>
      </c>
      <c r="S28">
        <v>1.3034004670707731</v>
      </c>
      <c r="T28">
        <v>6.6571350383635099</v>
      </c>
    </row>
    <row r="29" spans="17:20">
      <c r="Q29" s="66" t="s">
        <v>221</v>
      </c>
      <c r="R29">
        <v>10.19846983781785</v>
      </c>
      <c r="S29">
        <v>6.8387277670991811</v>
      </c>
      <c r="T29">
        <v>3.8450819361438611</v>
      </c>
    </row>
    <row r="30" spans="17:20">
      <c r="Q30" s="66" t="s">
        <v>169</v>
      </c>
      <c r="R30">
        <v>5.3794356188622876</v>
      </c>
      <c r="S30">
        <v>5.6989398059159848</v>
      </c>
      <c r="T30">
        <v>2.9852306137701099</v>
      </c>
    </row>
    <row r="31" spans="17:20">
      <c r="Q31" s="66" t="s">
        <v>223</v>
      </c>
      <c r="R31">
        <v>5.4553744478897226</v>
      </c>
      <c r="S31">
        <v>8.3674831181831717</v>
      </c>
      <c r="T31">
        <v>2.3324846086952902</v>
      </c>
    </row>
    <row r="32" spans="17:20">
      <c r="Q32" s="51" t="s">
        <v>159</v>
      </c>
      <c r="R32">
        <v>94.202782969406172</v>
      </c>
      <c r="S32">
        <v>88.851004037644799</v>
      </c>
      <c r="T32">
        <v>97.915463968983559</v>
      </c>
    </row>
    <row r="33" spans="17:20">
      <c r="Q33" s="66" t="s">
        <v>218</v>
      </c>
      <c r="R33">
        <v>42.234487746181827</v>
      </c>
      <c r="S33">
        <v>38.723017450681397</v>
      </c>
      <c r="T33">
        <v>44.20277659899218</v>
      </c>
    </row>
    <row r="34" spans="17:20">
      <c r="Q34" s="66" t="s">
        <v>220</v>
      </c>
      <c r="R34">
        <v>11.58708287032286</v>
      </c>
      <c r="S34">
        <v>15.46139306390122</v>
      </c>
      <c r="T34">
        <v>14.538934789211019</v>
      </c>
    </row>
    <row r="35" spans="17:20">
      <c r="Q35" s="66" t="s">
        <v>219</v>
      </c>
      <c r="R35">
        <v>11.241655182690151</v>
      </c>
      <c r="S35">
        <v>11.50581260120571</v>
      </c>
      <c r="T35">
        <v>11.558840014542019</v>
      </c>
    </row>
    <row r="36" spans="17:20">
      <c r="Q36" s="66" t="s">
        <v>222</v>
      </c>
      <c r="R36">
        <v>10.867752061330989</v>
      </c>
      <c r="S36">
        <v>8.3582654589161258</v>
      </c>
      <c r="T36">
        <v>11.01443799163167</v>
      </c>
    </row>
    <row r="37" spans="17:20">
      <c r="Q37" s="66" t="s">
        <v>169</v>
      </c>
      <c r="R37">
        <v>8.6661695301842627</v>
      </c>
      <c r="S37">
        <v>7.0930531495787621</v>
      </c>
      <c r="T37">
        <v>6.7654034836702319</v>
      </c>
    </row>
    <row r="38" spans="17:20">
      <c r="Q38" s="66" t="s">
        <v>221</v>
      </c>
      <c r="R38">
        <v>4.1653334850840924</v>
      </c>
      <c r="S38">
        <v>3.7601085554469051</v>
      </c>
      <c r="T38">
        <v>4.8669941542903743</v>
      </c>
    </row>
    <row r="39" spans="17:20">
      <c r="Q39" s="66" t="s">
        <v>223</v>
      </c>
      <c r="R39">
        <v>4.399068468698875</v>
      </c>
      <c r="S39">
        <v>3.6184915277405918</v>
      </c>
      <c r="T39">
        <v>4.3896455036262836</v>
      </c>
    </row>
    <row r="40" spans="17:20">
      <c r="Q40" s="66" t="s">
        <v>224</v>
      </c>
      <c r="R40">
        <v>1.041233624913122</v>
      </c>
      <c r="S40">
        <v>0.33086223017409178</v>
      </c>
      <c r="T40">
        <v>0.57843143301976907</v>
      </c>
    </row>
    <row r="41" spans="17:20">
      <c r="Q41" s="51" t="s">
        <v>152</v>
      </c>
      <c r="R41">
        <v>99.984969102535771</v>
      </c>
      <c r="S41">
        <v>97.4990305036047</v>
      </c>
      <c r="T41">
        <v>95.224490187232306</v>
      </c>
    </row>
    <row r="42" spans="17:20">
      <c r="Q42" s="66" t="s">
        <v>218</v>
      </c>
      <c r="R42">
        <v>42.052530572067752</v>
      </c>
      <c r="S42">
        <v>44.770291492301467</v>
      </c>
      <c r="T42">
        <v>42.286894472450243</v>
      </c>
    </row>
    <row r="43" spans="17:20">
      <c r="Q43" s="66" t="s">
        <v>220</v>
      </c>
      <c r="R43">
        <v>21.212417494943448</v>
      </c>
      <c r="S43">
        <v>18.521587517076171</v>
      </c>
      <c r="T43">
        <v>16.37320359584097</v>
      </c>
    </row>
    <row r="44" spans="17:20">
      <c r="Q44" s="66" t="s">
        <v>222</v>
      </c>
      <c r="R44">
        <v>10.290471604139411</v>
      </c>
      <c r="S44">
        <v>11.47673571970353</v>
      </c>
      <c r="T44">
        <v>10.650073061105211</v>
      </c>
    </row>
    <row r="45" spans="17:20">
      <c r="Q45" s="66" t="s">
        <v>219</v>
      </c>
      <c r="R45">
        <v>7.8448789935222738</v>
      </c>
      <c r="S45">
        <v>6.9655390331918667</v>
      </c>
      <c r="T45">
        <v>6.6573282592875342</v>
      </c>
    </row>
    <row r="46" spans="17:20">
      <c r="Q46" s="66" t="s">
        <v>221</v>
      </c>
      <c r="R46">
        <v>5.5192082950927128</v>
      </c>
      <c r="S46">
        <v>4.0638205269041894</v>
      </c>
      <c r="T46">
        <v>6.0012164425445453</v>
      </c>
    </row>
    <row r="47" spans="17:20">
      <c r="Q47" s="66" t="s">
        <v>169</v>
      </c>
      <c r="R47">
        <v>4.8093452704791773</v>
      </c>
      <c r="S47">
        <v>4.6726523927742596</v>
      </c>
      <c r="T47">
        <v>5.1628410025594524</v>
      </c>
    </row>
    <row r="48" spans="17:20">
      <c r="Q48" s="66" t="s">
        <v>223</v>
      </c>
      <c r="R48">
        <v>4.0687142255032764</v>
      </c>
      <c r="S48">
        <v>3.0766398496043692</v>
      </c>
      <c r="T48">
        <v>4.4426338874951217</v>
      </c>
    </row>
    <row r="49" spans="17:20">
      <c r="Q49" s="66" t="s">
        <v>224</v>
      </c>
      <c r="R49">
        <v>4.1874026467877101</v>
      </c>
      <c r="S49">
        <v>3.9517639720488562</v>
      </c>
      <c r="T49">
        <v>3.6502994659492241</v>
      </c>
    </row>
    <row r="50" spans="17:20">
      <c r="Q50" s="51" t="s">
        <v>160</v>
      </c>
      <c r="R50">
        <v>95.272451682859369</v>
      </c>
      <c r="S50">
        <v>95.233747659667145</v>
      </c>
      <c r="T50">
        <v>93.639927056905293</v>
      </c>
    </row>
    <row r="51" spans="17:20">
      <c r="Q51" s="66" t="s">
        <v>218</v>
      </c>
      <c r="R51">
        <v>40.883762779056823</v>
      </c>
      <c r="S51">
        <v>42.207351035734362</v>
      </c>
      <c r="T51">
        <v>42.084520349133072</v>
      </c>
    </row>
    <row r="52" spans="17:20">
      <c r="Q52" s="66" t="s">
        <v>220</v>
      </c>
      <c r="R52">
        <v>18.096307047916191</v>
      </c>
      <c r="S52">
        <v>18.423470570063511</v>
      </c>
      <c r="T52">
        <v>16.210277302914491</v>
      </c>
    </row>
    <row r="53" spans="17:20">
      <c r="Q53" s="66" t="s">
        <v>222</v>
      </c>
      <c r="R53">
        <v>10.07310992631227</v>
      </c>
      <c r="S53">
        <v>9.956515041709963</v>
      </c>
      <c r="T53">
        <v>9.9901188885859149</v>
      </c>
    </row>
    <row r="54" spans="17:20">
      <c r="Q54" s="66" t="s">
        <v>219</v>
      </c>
      <c r="R54">
        <v>8.8768381869314368</v>
      </c>
      <c r="S54">
        <v>8.9402521463639619</v>
      </c>
      <c r="T54">
        <v>8.1606307217403771</v>
      </c>
    </row>
    <row r="55" spans="17:20">
      <c r="Q55" s="66" t="s">
        <v>169</v>
      </c>
      <c r="R55">
        <v>5.8965558562652332</v>
      </c>
      <c r="S55">
        <v>5.8229957580364307</v>
      </c>
      <c r="T55">
        <v>5.5453754309881873</v>
      </c>
    </row>
    <row r="56" spans="17:20">
      <c r="Q56" s="66" t="s">
        <v>221</v>
      </c>
      <c r="R56">
        <v>4.4474030693321707</v>
      </c>
      <c r="S56">
        <v>4.0229289155234316</v>
      </c>
      <c r="T56">
        <v>5.0846957121325396</v>
      </c>
    </row>
    <row r="57" spans="17:20">
      <c r="Q57" s="66" t="s">
        <v>223</v>
      </c>
      <c r="R57">
        <v>3.7765341976417299</v>
      </c>
      <c r="S57">
        <v>3.1459219457446701</v>
      </c>
      <c r="T57">
        <v>3.7838627301493211</v>
      </c>
    </row>
    <row r="58" spans="17:20">
      <c r="Q58" s="66" t="s">
        <v>224</v>
      </c>
      <c r="R58">
        <v>3.2219406194035249</v>
      </c>
      <c r="S58">
        <v>2.714312246490806</v>
      </c>
      <c r="T58">
        <v>2.780445921261395</v>
      </c>
    </row>
  </sheetData>
  <pageMargins left="0.75" right="0.75" top="1" bottom="1" header="0.5" footer="0.5"/>
  <drawing r:id="rId4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12A96-B6A7-414C-9825-1D6C024D387E}">
  <dimension ref="A1:Q11"/>
  <sheetViews>
    <sheetView zoomScaleNormal="100" workbookViewId="0">
      <selection activeCell="D21" sqref="D21"/>
    </sheetView>
  </sheetViews>
  <sheetFormatPr defaultRowHeight="14"/>
  <cols>
    <col min="1" max="1" width="37" bestFit="1" customWidth="1"/>
    <col min="2" max="2" width="16.33203125" bestFit="1" customWidth="1"/>
    <col min="3" max="3" width="11.33203125" bestFit="1" customWidth="1"/>
    <col min="4" max="4" width="10.1640625" bestFit="1" customWidth="1"/>
    <col min="5" max="5" width="13.58203125" customWidth="1"/>
    <col min="14" max="14" width="38.83203125" customWidth="1"/>
    <col min="15" max="15" width="19.58203125" customWidth="1"/>
    <col min="16" max="17" width="13.58203125" customWidth="1"/>
  </cols>
  <sheetData>
    <row r="1" spans="1:17">
      <c r="A1" s="70" t="s">
        <v>279</v>
      </c>
      <c r="B1" s="70" t="s">
        <v>201</v>
      </c>
      <c r="C1" s="70"/>
      <c r="D1" s="70"/>
      <c r="N1" s="70" t="s">
        <v>260</v>
      </c>
      <c r="O1" s="70" t="s">
        <v>208</v>
      </c>
      <c r="P1" s="70"/>
      <c r="Q1" s="70"/>
    </row>
    <row r="2" spans="1:17">
      <c r="A2" s="70" t="s">
        <v>199</v>
      </c>
      <c r="B2" s="70" t="s">
        <v>200</v>
      </c>
      <c r="C2" s="70" t="s">
        <v>242</v>
      </c>
      <c r="D2" s="70" t="s">
        <v>292</v>
      </c>
      <c r="N2" s="70" t="s">
        <v>259</v>
      </c>
      <c r="O2" s="70" t="s">
        <v>244</v>
      </c>
      <c r="P2" s="70" t="s">
        <v>209</v>
      </c>
      <c r="Q2" s="70" t="s">
        <v>245</v>
      </c>
    </row>
    <row r="3" spans="1:17">
      <c r="A3" s="51" t="s">
        <v>258</v>
      </c>
      <c r="B3" s="15">
        <v>42.207351035734362</v>
      </c>
      <c r="C3" s="15">
        <v>42.084520349133072</v>
      </c>
      <c r="D3" s="15">
        <v>41.160545929640577</v>
      </c>
      <c r="N3" s="51" t="s">
        <v>217</v>
      </c>
      <c r="O3" s="15">
        <v>2.0927398200004221</v>
      </c>
      <c r="P3" s="15">
        <v>2.2870945697042622</v>
      </c>
      <c r="Q3" s="15">
        <v>1.9675330028526949</v>
      </c>
    </row>
    <row r="4" spans="1:17">
      <c r="A4" s="51" t="s">
        <v>202</v>
      </c>
      <c r="B4" s="15">
        <v>18.423470570063511</v>
      </c>
      <c r="C4" s="15">
        <v>16.210277302914491</v>
      </c>
      <c r="D4" s="15">
        <v>17.39251489851058</v>
      </c>
      <c r="N4" s="51" t="s">
        <v>218</v>
      </c>
      <c r="O4" s="15">
        <v>2.096212919645474</v>
      </c>
      <c r="P4" s="15">
        <v>2.2839698313043</v>
      </c>
      <c r="Q4" s="15">
        <v>2.1374100639359179</v>
      </c>
    </row>
    <row r="5" spans="1:17">
      <c r="A5" s="51" t="s">
        <v>168</v>
      </c>
      <c r="B5" s="15">
        <v>9.956515041709963</v>
      </c>
      <c r="C5" s="15">
        <v>9.9901188885859149</v>
      </c>
      <c r="D5" s="15">
        <v>9.7453782138245373</v>
      </c>
      <c r="N5" s="51" t="s">
        <v>220</v>
      </c>
      <c r="O5" s="15">
        <v>1.499209168675997</v>
      </c>
      <c r="P5" s="15">
        <v>1.854151792151113</v>
      </c>
      <c r="Q5" s="15">
        <v>1.6352191363445481</v>
      </c>
    </row>
    <row r="6" spans="1:17">
      <c r="A6" s="51" t="s">
        <v>203</v>
      </c>
      <c r="B6" s="15">
        <v>8.9402521463639619</v>
      </c>
      <c r="C6" s="15">
        <v>8.1606307217403771</v>
      </c>
      <c r="D6" s="15">
        <v>9.2524659505846625</v>
      </c>
      <c r="N6" s="51" t="s">
        <v>222</v>
      </c>
      <c r="O6" s="15">
        <v>1.170598729151386</v>
      </c>
      <c r="P6" s="15">
        <v>1.4106652438103411</v>
      </c>
      <c r="Q6" s="15">
        <v>1.4818951511676961</v>
      </c>
    </row>
    <row r="7" spans="1:17">
      <c r="A7" s="51" t="s">
        <v>169</v>
      </c>
      <c r="B7" s="15">
        <v>5.8229957580364307</v>
      </c>
      <c r="C7" s="15">
        <v>5.5453754309881873</v>
      </c>
      <c r="D7" s="15">
        <v>5.9556688938733062</v>
      </c>
      <c r="N7" s="51" t="s">
        <v>219</v>
      </c>
      <c r="O7" s="15">
        <v>1.2180891459030909</v>
      </c>
      <c r="P7" s="15">
        <v>1.1406938573313441</v>
      </c>
      <c r="Q7" s="15">
        <v>0.96868690228852361</v>
      </c>
    </row>
    <row r="8" spans="1:17">
      <c r="A8" s="51" t="s">
        <v>197</v>
      </c>
      <c r="B8" s="15">
        <v>4.0229289155234316</v>
      </c>
      <c r="C8" s="15">
        <v>5.0846957121325396</v>
      </c>
      <c r="D8" s="15">
        <v>4.1877786971039708</v>
      </c>
      <c r="N8" s="51" t="s">
        <v>169</v>
      </c>
      <c r="O8" s="15">
        <v>1.198762491918324</v>
      </c>
      <c r="P8" s="15">
        <v>1.0841503472614971</v>
      </c>
      <c r="Q8" s="15">
        <v>0.9891562039308206</v>
      </c>
    </row>
    <row r="9" spans="1:17">
      <c r="A9" s="51" t="s">
        <v>223</v>
      </c>
      <c r="B9" s="15">
        <v>3.1459219457446701</v>
      </c>
      <c r="C9" s="15">
        <v>3.7838627301493211</v>
      </c>
      <c r="D9" s="15">
        <v>3.527779020267356</v>
      </c>
      <c r="N9" s="51" t="s">
        <v>221</v>
      </c>
      <c r="O9" s="15">
        <v>0.98464823250067957</v>
      </c>
      <c r="P9" s="15">
        <v>1.2001125727884401</v>
      </c>
      <c r="Q9" s="15">
        <v>0.9055197945033886</v>
      </c>
    </row>
    <row r="10" spans="1:17">
      <c r="A10" s="51" t="s">
        <v>224</v>
      </c>
      <c r="B10" s="15">
        <v>2.714312246490806</v>
      </c>
      <c r="C10" s="15">
        <v>2.780445921261395</v>
      </c>
      <c r="D10" s="15">
        <v>2.7782329391386882</v>
      </c>
      <c r="N10" s="51" t="s">
        <v>223</v>
      </c>
      <c r="O10" s="15">
        <v>0.87774473442275847</v>
      </c>
      <c r="P10" s="15">
        <v>0.94607933735249772</v>
      </c>
      <c r="Q10" s="15">
        <v>0.96993962789747246</v>
      </c>
    </row>
    <row r="11" spans="1:17">
      <c r="N11" s="51" t="s">
        <v>224</v>
      </c>
      <c r="O11" s="15">
        <v>0.64177640748900333</v>
      </c>
      <c r="P11" s="15">
        <v>0.59821890088701912</v>
      </c>
      <c r="Q11" s="15">
        <v>0.71544934972224072</v>
      </c>
    </row>
  </sheetData>
  <pageMargins left="0.75" right="0.75" top="1" bottom="1" header="0.5" footer="0.5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0AC45-533D-4090-AA19-2A4944F470EE}">
  <dimension ref="A1:Q46"/>
  <sheetViews>
    <sheetView zoomScaleNormal="100" workbookViewId="0">
      <selection activeCell="M10" sqref="M10"/>
    </sheetView>
  </sheetViews>
  <sheetFormatPr defaultColWidth="9.08203125" defaultRowHeight="14"/>
  <cols>
    <col min="1" max="1" width="25.83203125" style="9" customWidth="1"/>
    <col min="2" max="2" width="14.08203125" style="9" customWidth="1"/>
    <col min="3" max="3" width="11.58203125" style="9" customWidth="1"/>
    <col min="4" max="14" width="9.08203125" style="1"/>
    <col min="15" max="15" width="38.58203125" style="1" customWidth="1"/>
    <col min="16" max="16384" width="9.08203125" style="1"/>
  </cols>
  <sheetData>
    <row r="1" spans="1:15">
      <c r="A1" s="23" t="s">
        <v>280</v>
      </c>
      <c r="B1" s="23" t="s">
        <v>2</v>
      </c>
      <c r="C1" s="23" t="s">
        <v>1</v>
      </c>
    </row>
    <row r="2" spans="1:15">
      <c r="A2" s="22">
        <v>2006</v>
      </c>
      <c r="B2" s="49">
        <v>25.686</v>
      </c>
      <c r="C2" s="49">
        <v>38.777000000000001</v>
      </c>
    </row>
    <row r="3" spans="1:15">
      <c r="A3" s="22">
        <v>2007</v>
      </c>
      <c r="B3" s="49">
        <v>26.385000000000002</v>
      </c>
      <c r="C3" s="49">
        <v>41.863</v>
      </c>
    </row>
    <row r="4" spans="1:15">
      <c r="A4" s="22">
        <v>2008</v>
      </c>
      <c r="B4" s="49">
        <v>21.547000000000001</v>
      </c>
      <c r="C4" s="49">
        <v>40.683</v>
      </c>
    </row>
    <row r="5" spans="1:15">
      <c r="A5" s="22">
        <v>2009</v>
      </c>
      <c r="B5" s="49">
        <v>7.57</v>
      </c>
      <c r="C5" s="49">
        <v>45.011000000000003</v>
      </c>
    </row>
    <row r="6" spans="1:15">
      <c r="A6" s="22">
        <v>2010</v>
      </c>
      <c r="B6" s="49">
        <v>-8.4779999999999998</v>
      </c>
      <c r="C6" s="49">
        <v>38.988</v>
      </c>
    </row>
    <row r="7" spans="1:15">
      <c r="A7" s="22">
        <v>2011</v>
      </c>
      <c r="B7" s="49">
        <v>-23.216999999999999</v>
      </c>
      <c r="C7" s="49">
        <v>33.704000000000001</v>
      </c>
    </row>
    <row r="8" spans="1:15">
      <c r="A8" s="22">
        <v>2012</v>
      </c>
      <c r="B8" s="49">
        <v>-29.736999999999998</v>
      </c>
      <c r="C8" s="49">
        <v>34.872999999999998</v>
      </c>
    </row>
    <row r="9" spans="1:15">
      <c r="A9" s="22">
        <v>2013</v>
      </c>
      <c r="B9" s="49">
        <v>-33.649000000000001</v>
      </c>
      <c r="C9" s="49">
        <v>41.368000000000002</v>
      </c>
      <c r="O9" s="14"/>
    </row>
    <row r="10" spans="1:15">
      <c r="A10" s="22">
        <v>2014</v>
      </c>
      <c r="B10" s="49">
        <v>-31.041</v>
      </c>
      <c r="C10" s="49">
        <v>51.460999999999999</v>
      </c>
    </row>
    <row r="11" spans="1:15">
      <c r="A11" s="22">
        <v>2015</v>
      </c>
      <c r="B11" s="49">
        <v>-30.571000000000002</v>
      </c>
      <c r="C11" s="49">
        <v>52.603999999999999</v>
      </c>
    </row>
    <row r="12" spans="1:15">
      <c r="A12" s="22">
        <v>2016</v>
      </c>
      <c r="B12" s="49">
        <v>-22.698</v>
      </c>
      <c r="C12" s="49">
        <v>82.563000000000002</v>
      </c>
    </row>
    <row r="13" spans="1:15">
      <c r="A13" s="22">
        <v>2017</v>
      </c>
      <c r="B13" s="49">
        <v>-17.213999999999999</v>
      </c>
      <c r="C13" s="49">
        <v>69.924000000000007</v>
      </c>
    </row>
    <row r="14" spans="1:15">
      <c r="A14" s="22">
        <v>2018</v>
      </c>
      <c r="B14" s="49">
        <v>-9.3230000000000004</v>
      </c>
      <c r="C14" s="49">
        <v>62.735999999999997</v>
      </c>
    </row>
    <row r="15" spans="1:15">
      <c r="A15" s="22">
        <v>2019</v>
      </c>
      <c r="B15" s="49">
        <v>-5.8390000000000004</v>
      </c>
      <c r="C15" s="49">
        <v>54.081000000000003</v>
      </c>
    </row>
    <row r="16" spans="1:15">
      <c r="A16" s="22">
        <v>2020</v>
      </c>
      <c r="B16" s="49">
        <v>-3.157</v>
      </c>
      <c r="C16" s="49">
        <v>27.908999999999999</v>
      </c>
    </row>
    <row r="17" spans="1:6">
      <c r="A17" s="22">
        <v>2021</v>
      </c>
      <c r="B17" s="49">
        <v>0.183</v>
      </c>
      <c r="C17" s="49">
        <v>40.509</v>
      </c>
    </row>
    <row r="18" spans="1:6">
      <c r="A18" s="22">
        <v>2022</v>
      </c>
      <c r="B18" s="49">
        <v>1.6040000000000001</v>
      </c>
      <c r="C18" s="49">
        <v>49.988999999999997</v>
      </c>
    </row>
    <row r="19" spans="1:6">
      <c r="A19" s="22">
        <v>2023</v>
      </c>
      <c r="B19" s="49">
        <v>0.52600000000000002</v>
      </c>
      <c r="C19" s="49">
        <v>24.620999999999999</v>
      </c>
      <c r="D19" s="33"/>
    </row>
    <row r="20" spans="1:6">
      <c r="A20" s="22">
        <v>2024</v>
      </c>
      <c r="B20" s="49">
        <v>2.9580000000000002</v>
      </c>
      <c r="C20" s="49">
        <v>25.071000000000002</v>
      </c>
      <c r="D20" s="65"/>
      <c r="E20" s="13"/>
    </row>
    <row r="21" spans="1:6">
      <c r="A21" s="22">
        <v>2025</v>
      </c>
      <c r="B21" s="15">
        <v>6.4909999999999997</v>
      </c>
      <c r="C21" s="49">
        <v>12.465</v>
      </c>
      <c r="D21" s="65"/>
      <c r="E21" s="13"/>
      <c r="F21" s="13"/>
    </row>
    <row r="22" spans="1:6">
      <c r="A22" s="22">
        <v>2026</v>
      </c>
      <c r="B22" s="49">
        <v>10.695</v>
      </c>
      <c r="C22" s="49">
        <v>7.5730000000000004</v>
      </c>
      <c r="D22" s="33"/>
      <c r="F22" s="13"/>
    </row>
    <row r="23" spans="1:6">
      <c r="A23" s="22">
        <v>2027</v>
      </c>
      <c r="B23" s="49">
        <v>9.3849999999999998</v>
      </c>
      <c r="C23" s="49">
        <v>-25.038</v>
      </c>
      <c r="D23" s="33"/>
      <c r="F23" s="47"/>
    </row>
    <row r="24" spans="1:6">
      <c r="A24" s="22">
        <v>2028</v>
      </c>
      <c r="B24" s="49">
        <v>8.6270000000000007</v>
      </c>
      <c r="C24" s="49">
        <v>2.153</v>
      </c>
      <c r="D24" s="33"/>
    </row>
    <row r="25" spans="1:6">
      <c r="A25" s="22">
        <v>2029</v>
      </c>
      <c r="B25" s="49">
        <v>6.665</v>
      </c>
      <c r="C25" s="49">
        <v>4.5270000000000001</v>
      </c>
      <c r="D25" s="33"/>
    </row>
    <row r="26" spans="1:6">
      <c r="A26" s="22">
        <v>2030</v>
      </c>
      <c r="B26" s="49">
        <v>3.3820000000000001</v>
      </c>
      <c r="C26" s="49">
        <v>14.099</v>
      </c>
      <c r="D26" s="33"/>
    </row>
    <row r="27" spans="1:6">
      <c r="A27" s="22">
        <v>2031</v>
      </c>
      <c r="B27" s="49">
        <v>-4.6719999999999997</v>
      </c>
      <c r="C27" s="49">
        <v>12.260999999999999</v>
      </c>
      <c r="D27" s="33"/>
    </row>
    <row r="28" spans="1:6">
      <c r="A28" s="22">
        <v>2032</v>
      </c>
      <c r="B28" s="49">
        <v>-1.448</v>
      </c>
      <c r="C28" s="49">
        <v>10.407999999999999</v>
      </c>
      <c r="D28" s="33"/>
    </row>
    <row r="29" spans="1:6">
      <c r="A29" s="22">
        <v>2033</v>
      </c>
      <c r="B29" s="49">
        <v>-5.0979999999999999</v>
      </c>
      <c r="C29" s="49">
        <v>10.701000000000001</v>
      </c>
      <c r="D29" s="33"/>
    </row>
    <row r="30" spans="1:6">
      <c r="A30" s="22">
        <v>2034</v>
      </c>
      <c r="B30" s="49">
        <v>-3.63</v>
      </c>
      <c r="C30" s="49">
        <v>10.068</v>
      </c>
      <c r="D30" s="33"/>
    </row>
    <row r="31" spans="1:6">
      <c r="A31" s="22">
        <v>2035</v>
      </c>
      <c r="B31" s="49">
        <v>1.355</v>
      </c>
      <c r="C31" s="49">
        <v>9.1609999999999996</v>
      </c>
      <c r="D31" s="33"/>
    </row>
    <row r="32" spans="1:6">
      <c r="A32" s="22">
        <v>2036</v>
      </c>
      <c r="B32" s="49">
        <v>4.8789999999999996</v>
      </c>
      <c r="C32" s="49">
        <v>9.2569999999999997</v>
      </c>
    </row>
    <row r="33" spans="2:17">
      <c r="B33" s="49">
        <f>SUM(B22:B32)</f>
        <v>30.14</v>
      </c>
      <c r="C33" s="49">
        <f>SUM(C22:C32)</f>
        <v>65.17</v>
      </c>
      <c r="D33" s="49"/>
      <c r="E33" s="49">
        <f>B33+C33</f>
        <v>95.31</v>
      </c>
      <c r="F33" s="94">
        <f>C33/E33</f>
        <v>0.6837687545902843</v>
      </c>
    </row>
    <row r="34" spans="2:17">
      <c r="B34" s="1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</row>
    <row r="35" spans="2:17">
      <c r="B35" s="1"/>
    </row>
    <row r="36" spans="2:17">
      <c r="B36" s="1"/>
    </row>
    <row r="37" spans="2:17">
      <c r="B37" s="1"/>
    </row>
    <row r="38" spans="2:17">
      <c r="B38" s="1"/>
    </row>
    <row r="39" spans="2:17">
      <c r="B39" s="1"/>
    </row>
    <row r="40" spans="2:17">
      <c r="B40" s="1"/>
    </row>
    <row r="41" spans="2:17">
      <c r="B41" s="1"/>
    </row>
    <row r="42" spans="2:17">
      <c r="B42" s="1"/>
    </row>
    <row r="43" spans="2:17">
      <c r="B43" s="1"/>
    </row>
    <row r="44" spans="2:17">
      <c r="B44" s="1"/>
    </row>
    <row r="45" spans="2:17">
      <c r="B45" s="1"/>
    </row>
    <row r="46" spans="2:17">
      <c r="B46" s="1"/>
    </row>
  </sheetData>
  <pageMargins left="0.7" right="0.7" top="0.75" bottom="0.75" header="0.3" footer="0.3"/>
  <pageSetup paperSize="9" orientation="portrait" r:id="rId1"/>
  <headerFooter>
    <oddHeader>&amp;L&amp;G</oddHeader>
  </headerFooter>
  <drawing r:id="rId2"/>
  <legacyDrawingHF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E23"/>
  <sheetViews>
    <sheetView topLeftCell="A2" zoomScaleNormal="100" workbookViewId="0">
      <selection activeCell="L14" sqref="L14"/>
    </sheetView>
  </sheetViews>
  <sheetFormatPr defaultColWidth="9.08203125" defaultRowHeight="14.5"/>
  <cols>
    <col min="1" max="1" width="9.08203125" style="10"/>
    <col min="2" max="2" width="10.58203125" style="10" customWidth="1"/>
    <col min="3" max="3" width="10.5" style="2" customWidth="1"/>
    <col min="4" max="4" width="10.5" style="2" bestFit="1" customWidth="1"/>
    <col min="5" max="12" width="9.08203125" style="2"/>
    <col min="13" max="13" width="10.5" style="2" bestFit="1" customWidth="1"/>
    <col min="14" max="16384" width="9.08203125" style="2"/>
  </cols>
  <sheetData>
    <row r="1" spans="1:5" ht="40.4" customHeight="1">
      <c r="A1" s="30" t="s">
        <v>4</v>
      </c>
      <c r="B1" s="31" t="s">
        <v>281</v>
      </c>
    </row>
    <row r="2" spans="1:5" ht="14">
      <c r="A2" s="26">
        <v>2006</v>
      </c>
      <c r="B2" s="27">
        <v>311.69049999999999</v>
      </c>
    </row>
    <row r="3" spans="1:5" ht="14">
      <c r="A3" s="26">
        <v>2007</v>
      </c>
      <c r="B3" s="27">
        <v>228.53725</v>
      </c>
    </row>
    <row r="4" spans="1:5" ht="14">
      <c r="A4" s="26">
        <v>2008</v>
      </c>
      <c r="B4" s="27">
        <v>221.08033333333336</v>
      </c>
      <c r="C4" s="3"/>
      <c r="D4" s="3"/>
      <c r="E4" s="4"/>
    </row>
    <row r="5" spans="1:5" ht="14">
      <c r="A5" s="26">
        <v>2009</v>
      </c>
      <c r="B5" s="27">
        <v>357.49908333333332</v>
      </c>
      <c r="C5" s="3"/>
      <c r="D5" s="3"/>
      <c r="E5" s="4"/>
    </row>
    <row r="6" spans="1:5" ht="14">
      <c r="A6" s="26">
        <v>2010</v>
      </c>
      <c r="B6" s="27">
        <v>410.8341666666667</v>
      </c>
      <c r="C6" s="3"/>
      <c r="D6" s="3"/>
      <c r="E6" s="4"/>
    </row>
    <row r="7" spans="1:5" ht="14">
      <c r="A7" s="26">
        <v>2011</v>
      </c>
      <c r="B7" s="27">
        <v>377.38166666666666</v>
      </c>
      <c r="C7" s="3"/>
      <c r="D7" s="3"/>
      <c r="E7" s="4"/>
    </row>
    <row r="8" spans="1:5" ht="14">
      <c r="A8" s="26">
        <v>2012</v>
      </c>
      <c r="B8" s="27">
        <v>392.53424999999999</v>
      </c>
      <c r="C8" s="3"/>
      <c r="D8" s="3"/>
      <c r="E8" s="4"/>
    </row>
    <row r="9" spans="1:5" ht="14">
      <c r="A9" s="26">
        <v>2013</v>
      </c>
      <c r="B9" s="27">
        <v>403.67925000000002</v>
      </c>
      <c r="C9" s="3"/>
      <c r="D9" s="3"/>
      <c r="E9" s="4"/>
    </row>
    <row r="10" spans="1:5" ht="14">
      <c r="A10" s="26">
        <v>2014</v>
      </c>
      <c r="B10" s="27">
        <v>379.0865</v>
      </c>
      <c r="C10" s="3"/>
      <c r="D10" s="3"/>
      <c r="E10" s="4"/>
    </row>
    <row r="11" spans="1:5" ht="14">
      <c r="A11" s="26">
        <v>2015</v>
      </c>
      <c r="B11" s="27">
        <v>370.88099999999997</v>
      </c>
      <c r="C11" s="3"/>
      <c r="D11" s="3"/>
      <c r="E11" s="4"/>
    </row>
    <row r="12" spans="1:5" ht="14">
      <c r="A12" s="26">
        <v>2016</v>
      </c>
      <c r="B12" s="27">
        <v>363</v>
      </c>
      <c r="C12" s="3"/>
      <c r="D12" s="3"/>
      <c r="E12" s="4"/>
    </row>
    <row r="13" spans="1:5" ht="14">
      <c r="A13" s="26">
        <v>2017</v>
      </c>
      <c r="B13" s="27">
        <v>363</v>
      </c>
      <c r="C13" s="3"/>
      <c r="D13" s="3"/>
      <c r="E13" s="4"/>
    </row>
    <row r="14" spans="1:5" ht="14">
      <c r="A14" s="26">
        <v>2018</v>
      </c>
      <c r="B14" s="28">
        <v>347</v>
      </c>
      <c r="C14" s="3"/>
      <c r="D14" s="3"/>
      <c r="E14" s="4"/>
    </row>
    <row r="15" spans="1:5" ht="14">
      <c r="A15" s="26">
        <v>2019</v>
      </c>
      <c r="B15" s="28">
        <v>349</v>
      </c>
      <c r="C15" s="3"/>
      <c r="D15" s="3"/>
      <c r="E15" s="4"/>
    </row>
    <row r="16" spans="1:5" ht="14">
      <c r="A16" s="26">
        <v>2020</v>
      </c>
      <c r="B16" s="26">
        <v>437</v>
      </c>
    </row>
    <row r="17" spans="1:3" ht="14">
      <c r="A17" s="26">
        <v>2021</v>
      </c>
      <c r="B17" s="34">
        <v>409</v>
      </c>
    </row>
    <row r="18" spans="1:3" ht="14">
      <c r="A18" s="26">
        <v>2022</v>
      </c>
      <c r="B18" s="34">
        <v>342</v>
      </c>
    </row>
    <row r="19" spans="1:3" ht="14">
      <c r="A19" s="26">
        <v>2023</v>
      </c>
      <c r="B19" s="27">
        <v>334</v>
      </c>
    </row>
    <row r="20" spans="1:3" ht="14">
      <c r="A20" s="26">
        <v>2024</v>
      </c>
      <c r="B20" s="27">
        <v>357</v>
      </c>
    </row>
    <row r="21" spans="1:3" ht="14">
      <c r="A21" s="26">
        <v>2025</v>
      </c>
      <c r="B21" s="27">
        <v>367</v>
      </c>
    </row>
    <row r="22" spans="1:3" ht="14">
      <c r="A22" s="26">
        <v>2026</v>
      </c>
      <c r="B22" s="27">
        <v>349</v>
      </c>
    </row>
    <row r="23" spans="1:3" ht="14">
      <c r="A23" s="26">
        <v>2027</v>
      </c>
      <c r="B23" s="27">
        <v>328</v>
      </c>
      <c r="C23" s="36"/>
    </row>
  </sheetData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CBFAB1-4A53-4662-9563-18451DE55760}">
  <dimension ref="A1:M23"/>
  <sheetViews>
    <sheetView zoomScaleNormal="100" workbookViewId="0">
      <selection activeCell="H22" sqref="H22"/>
    </sheetView>
  </sheetViews>
  <sheetFormatPr defaultColWidth="9.08203125" defaultRowHeight="14.5"/>
  <cols>
    <col min="1" max="1" width="9.08203125" style="10"/>
    <col min="2" max="2" width="10.08203125" style="10" customWidth="1"/>
    <col min="3" max="3" width="10.5" style="2" customWidth="1"/>
    <col min="4" max="4" width="10.83203125" style="2" customWidth="1"/>
    <col min="5" max="12" width="9.08203125" style="2"/>
    <col min="13" max="13" width="10.5" style="2" bestFit="1" customWidth="1"/>
    <col min="14" max="16384" width="9.08203125" style="2"/>
  </cols>
  <sheetData>
    <row r="1" spans="1:13" ht="40.4" customHeight="1">
      <c r="A1" s="30" t="s">
        <v>4</v>
      </c>
      <c r="B1" s="31" t="s">
        <v>282</v>
      </c>
    </row>
    <row r="2" spans="1:13" ht="14">
      <c r="A2" s="26">
        <v>2006</v>
      </c>
      <c r="B2" s="27">
        <v>58.6</v>
      </c>
      <c r="M2" s="36"/>
    </row>
    <row r="3" spans="1:13" ht="14">
      <c r="A3" s="26">
        <v>2007</v>
      </c>
      <c r="B3" s="27">
        <v>41.5</v>
      </c>
    </row>
    <row r="4" spans="1:13" ht="14">
      <c r="A4" s="26">
        <v>2008</v>
      </c>
      <c r="B4" s="27">
        <v>43.2</v>
      </c>
      <c r="C4" s="3"/>
      <c r="D4" s="3"/>
      <c r="E4" s="4"/>
    </row>
    <row r="5" spans="1:13" ht="14">
      <c r="A5" s="26">
        <v>2009</v>
      </c>
      <c r="B5" s="27">
        <v>83.7</v>
      </c>
      <c r="C5" s="3"/>
      <c r="D5" s="3"/>
      <c r="E5" s="4"/>
    </row>
    <row r="6" spans="1:13" ht="14">
      <c r="A6" s="26">
        <v>2010</v>
      </c>
      <c r="B6" s="27">
        <v>96</v>
      </c>
      <c r="C6" s="3"/>
      <c r="D6" s="3"/>
      <c r="E6" s="4"/>
    </row>
    <row r="7" spans="1:13" ht="14">
      <c r="A7" s="26">
        <v>2011</v>
      </c>
      <c r="B7" s="27">
        <v>88.2</v>
      </c>
      <c r="C7" s="3"/>
      <c r="D7" s="3"/>
      <c r="E7" s="4"/>
    </row>
    <row r="8" spans="1:13" ht="14">
      <c r="A8" s="26">
        <v>2012</v>
      </c>
      <c r="B8" s="27">
        <v>94.6</v>
      </c>
      <c r="C8" s="3"/>
      <c r="D8" s="3"/>
      <c r="E8" s="4"/>
    </row>
    <row r="9" spans="1:13" ht="14">
      <c r="A9" s="26">
        <v>2013</v>
      </c>
      <c r="B9" s="27">
        <v>93.5</v>
      </c>
      <c r="C9" s="3"/>
      <c r="D9" s="3"/>
      <c r="E9" s="4"/>
    </row>
    <row r="10" spans="1:13" ht="14">
      <c r="A10" s="26">
        <v>2014</v>
      </c>
      <c r="B10" s="27">
        <v>82.7</v>
      </c>
      <c r="C10" s="3"/>
      <c r="D10" s="3"/>
      <c r="E10" s="4"/>
    </row>
    <row r="11" spans="1:13" ht="14">
      <c r="A11" s="26">
        <v>2015</v>
      </c>
      <c r="B11" s="27">
        <v>72.2</v>
      </c>
      <c r="C11" s="3"/>
      <c r="D11" s="3"/>
      <c r="E11" s="4"/>
    </row>
    <row r="12" spans="1:13" ht="14">
      <c r="A12" s="26">
        <v>2016</v>
      </c>
      <c r="B12" s="27">
        <v>61.5</v>
      </c>
      <c r="C12" s="3"/>
      <c r="D12" s="3"/>
      <c r="E12" s="4"/>
    </row>
    <row r="13" spans="1:13" ht="14">
      <c r="A13" s="26">
        <v>2017</v>
      </c>
      <c r="B13" s="27">
        <v>54.6</v>
      </c>
      <c r="C13" s="3"/>
      <c r="D13" s="3"/>
      <c r="E13" s="4"/>
    </row>
    <row r="14" spans="1:13" ht="14">
      <c r="A14" s="26">
        <v>2018</v>
      </c>
      <c r="B14" s="27">
        <v>47.8</v>
      </c>
      <c r="C14" s="3"/>
      <c r="D14" s="3"/>
      <c r="E14" s="4"/>
    </row>
    <row r="15" spans="1:13" ht="14">
      <c r="A15" s="26">
        <v>2019</v>
      </c>
      <c r="B15" s="27">
        <v>46</v>
      </c>
      <c r="C15" s="3"/>
      <c r="D15" s="3"/>
      <c r="E15" s="4"/>
    </row>
    <row r="16" spans="1:13" ht="14">
      <c r="A16" s="26">
        <v>2020</v>
      </c>
      <c r="B16" s="27">
        <v>62</v>
      </c>
    </row>
    <row r="17" spans="1:4" ht="14">
      <c r="A17" s="26">
        <v>2021</v>
      </c>
      <c r="B17" s="27">
        <v>53.1</v>
      </c>
    </row>
    <row r="18" spans="1:4" ht="14">
      <c r="A18" s="34">
        <v>2022</v>
      </c>
      <c r="B18" s="38">
        <v>39.299999999999997</v>
      </c>
    </row>
    <row r="19" spans="1:4" ht="14">
      <c r="A19" s="34">
        <v>2023</v>
      </c>
      <c r="B19" s="38">
        <v>38.6</v>
      </c>
    </row>
    <row r="20" spans="1:4" ht="14">
      <c r="A20" s="34">
        <v>2024</v>
      </c>
      <c r="B20" s="38">
        <v>43</v>
      </c>
    </row>
    <row r="21" spans="1:4" ht="14">
      <c r="A21" s="34">
        <v>2025</v>
      </c>
      <c r="B21" s="38">
        <v>42</v>
      </c>
    </row>
    <row r="22" spans="1:4" ht="14">
      <c r="A22" s="34">
        <v>2026</v>
      </c>
      <c r="B22" s="38">
        <v>39</v>
      </c>
    </row>
    <row r="23" spans="1:4" ht="14">
      <c r="A23" s="34">
        <v>2027</v>
      </c>
      <c r="B23" s="38">
        <v>36</v>
      </c>
      <c r="D23" s="36"/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EA4B23-C1F8-44BE-AED2-E600D81CCFFF}">
  <dimension ref="A1:E23"/>
  <sheetViews>
    <sheetView zoomScaleNormal="100" workbookViewId="0">
      <selection activeCell="K18" sqref="K18"/>
    </sheetView>
  </sheetViews>
  <sheetFormatPr defaultColWidth="9.08203125" defaultRowHeight="14.5"/>
  <cols>
    <col min="1" max="1" width="9.08203125" style="10"/>
    <col min="2" max="2" width="10.58203125" style="10" customWidth="1"/>
    <col min="3" max="3" width="10.5" style="2" customWidth="1"/>
    <col min="4" max="4" width="10.5" style="2" bestFit="1" customWidth="1"/>
    <col min="5" max="12" width="9.08203125" style="2"/>
    <col min="13" max="13" width="10.5" style="2" bestFit="1" customWidth="1"/>
    <col min="14" max="16384" width="9.08203125" style="2"/>
  </cols>
  <sheetData>
    <row r="1" spans="1:5" ht="40.4" customHeight="1">
      <c r="A1" s="30" t="s">
        <v>4</v>
      </c>
      <c r="B1" s="31" t="s">
        <v>283</v>
      </c>
    </row>
    <row r="2" spans="1:5" ht="14">
      <c r="A2" s="26">
        <v>2006</v>
      </c>
      <c r="B2" s="27">
        <v>74.370500000000007</v>
      </c>
    </row>
    <row r="3" spans="1:5" ht="14">
      <c r="A3" s="26">
        <v>2007</v>
      </c>
      <c r="B3" s="27">
        <v>61.248583333333336</v>
      </c>
    </row>
    <row r="4" spans="1:5" ht="14">
      <c r="A4" s="26">
        <v>2008</v>
      </c>
      <c r="B4" s="27">
        <v>56.753666666666668</v>
      </c>
      <c r="C4" s="3"/>
      <c r="D4" s="3"/>
      <c r="E4" s="4"/>
    </row>
    <row r="5" spans="1:5" ht="14">
      <c r="A5" s="26">
        <v>2009</v>
      </c>
      <c r="B5" s="27">
        <v>81.128666666666675</v>
      </c>
      <c r="C5" s="3"/>
      <c r="D5" s="3"/>
      <c r="E5" s="4"/>
    </row>
    <row r="6" spans="1:5" ht="14">
      <c r="A6" s="26">
        <v>2010</v>
      </c>
      <c r="B6" s="27">
        <v>132.00791666666666</v>
      </c>
      <c r="C6" s="3"/>
      <c r="D6" s="3"/>
      <c r="E6" s="4"/>
    </row>
    <row r="7" spans="1:5" ht="14">
      <c r="A7" s="26">
        <v>2011</v>
      </c>
      <c r="B7" s="27">
        <v>135.11375000000001</v>
      </c>
      <c r="C7" s="3"/>
      <c r="D7" s="3"/>
      <c r="E7" s="4"/>
    </row>
    <row r="8" spans="1:5" ht="14">
      <c r="A8" s="26">
        <v>2012</v>
      </c>
      <c r="B8" s="27">
        <v>136.01383333333334</v>
      </c>
      <c r="C8" s="3"/>
      <c r="D8" s="3"/>
      <c r="E8" s="4"/>
    </row>
    <row r="9" spans="1:5" ht="14">
      <c r="A9" s="26">
        <v>2013</v>
      </c>
      <c r="B9" s="27">
        <v>141.11691666666667</v>
      </c>
      <c r="C9" s="3"/>
      <c r="D9" s="3"/>
      <c r="E9" s="4"/>
    </row>
    <row r="10" spans="1:5" ht="14">
      <c r="A10" s="26">
        <v>2014</v>
      </c>
      <c r="B10" s="27">
        <v>139.30966666666666</v>
      </c>
      <c r="C10" s="3"/>
      <c r="D10" s="3"/>
      <c r="E10" s="4"/>
    </row>
    <row r="11" spans="1:5" ht="14">
      <c r="A11" s="26">
        <v>2015</v>
      </c>
      <c r="B11" s="27">
        <v>140.7595</v>
      </c>
      <c r="C11" s="3"/>
      <c r="D11" s="3"/>
      <c r="E11" s="4"/>
    </row>
    <row r="12" spans="1:5" ht="14">
      <c r="A12" s="26">
        <v>2016</v>
      </c>
      <c r="B12" s="27">
        <v>145.02674999999999</v>
      </c>
      <c r="C12" s="3"/>
      <c r="D12" s="3"/>
      <c r="E12" s="4"/>
    </row>
    <row r="13" spans="1:5" ht="14">
      <c r="A13" s="26">
        <v>2017</v>
      </c>
      <c r="B13" s="27">
        <v>149.08241666666666</v>
      </c>
      <c r="C13" s="3"/>
      <c r="D13" s="3"/>
      <c r="E13" s="4"/>
    </row>
    <row r="14" spans="1:5" ht="14">
      <c r="A14" s="26">
        <v>2018</v>
      </c>
      <c r="B14" s="28">
        <v>149.11108333333334</v>
      </c>
      <c r="C14" s="3"/>
      <c r="D14" s="3"/>
      <c r="E14" s="4"/>
    </row>
    <row r="15" spans="1:5" ht="14">
      <c r="A15" s="26">
        <v>2019</v>
      </c>
      <c r="B15" s="28">
        <v>144.88141666666667</v>
      </c>
      <c r="C15" s="3"/>
      <c r="D15" s="3"/>
      <c r="E15" s="4"/>
    </row>
    <row r="16" spans="1:5" ht="14">
      <c r="A16" s="26">
        <v>2020</v>
      </c>
      <c r="B16" s="27">
        <v>163.39574999999999</v>
      </c>
    </row>
    <row r="17" spans="1:4" ht="14">
      <c r="A17" s="26">
        <v>2021</v>
      </c>
      <c r="B17" s="38">
        <v>184.71341666666666</v>
      </c>
    </row>
    <row r="18" spans="1:4" ht="14">
      <c r="A18" s="26">
        <v>2022</v>
      </c>
      <c r="B18" s="38">
        <v>161.78091666666666</v>
      </c>
    </row>
    <row r="19" spans="1:4" ht="14">
      <c r="A19" s="26">
        <v>2023</v>
      </c>
      <c r="B19" s="27">
        <v>139.91133333333335</v>
      </c>
    </row>
    <row r="20" spans="1:4" ht="14">
      <c r="A20" s="26">
        <v>2024</v>
      </c>
      <c r="B20" s="27">
        <v>143</v>
      </c>
    </row>
    <row r="21" spans="1:4" ht="14">
      <c r="A21" s="26">
        <v>2025</v>
      </c>
      <c r="B21" s="27">
        <v>152</v>
      </c>
    </row>
    <row r="22" spans="1:4" ht="14">
      <c r="A22" s="26">
        <v>2026</v>
      </c>
      <c r="B22" s="27">
        <v>150</v>
      </c>
    </row>
    <row r="23" spans="1:4" ht="14">
      <c r="A23" s="26">
        <v>2027</v>
      </c>
      <c r="B23" s="27">
        <v>147</v>
      </c>
      <c r="D23" s="36"/>
    </row>
  </sheetData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D1D66-4338-4F3E-BF4B-4E99E5D70D6A}">
  <dimension ref="A1:R246"/>
  <sheetViews>
    <sheetView tabSelected="1" topLeftCell="E1" zoomScaleNormal="100" workbookViewId="0">
      <selection activeCell="N8" sqref="N8"/>
    </sheetView>
  </sheetViews>
  <sheetFormatPr defaultColWidth="9.08203125" defaultRowHeight="14"/>
  <cols>
    <col min="1" max="1" width="9.08203125" style="1"/>
    <col min="2" max="2" width="21.5" style="11" customWidth="1"/>
    <col min="3" max="3" width="15.58203125" style="11" customWidth="1"/>
    <col min="4" max="4" width="10.58203125" style="6" customWidth="1"/>
    <col min="5" max="5" width="9.08203125" style="6"/>
    <col min="6" max="20" width="9.08203125" style="5"/>
    <col min="21" max="21" width="10.33203125" style="5" bestFit="1" customWidth="1"/>
    <col min="22" max="16384" width="9.08203125" style="5"/>
  </cols>
  <sheetData>
    <row r="1" spans="1:18" ht="38.9" customHeight="1">
      <c r="A1" s="24" t="s">
        <v>4</v>
      </c>
      <c r="B1" s="32" t="s">
        <v>288</v>
      </c>
      <c r="C1" s="32" t="s">
        <v>289</v>
      </c>
      <c r="D1" s="32" t="s">
        <v>147</v>
      </c>
    </row>
    <row r="2" spans="1:18" ht="12.5">
      <c r="A2" s="22">
        <v>2006</v>
      </c>
      <c r="B2" s="12">
        <v>162.6022580108569</v>
      </c>
      <c r="C2" s="12">
        <v>165.92545933555886</v>
      </c>
      <c r="D2" s="12">
        <v>49.443533510960371</v>
      </c>
      <c r="E2" s="12"/>
      <c r="Q2" s="12"/>
      <c r="R2" s="97"/>
    </row>
    <row r="3" spans="1:18" ht="12.5">
      <c r="A3" s="29" t="s">
        <v>133</v>
      </c>
      <c r="B3" s="12">
        <v>161.44674674821039</v>
      </c>
      <c r="C3" s="12">
        <v>162.96452217847948</v>
      </c>
      <c r="D3" s="12">
        <v>49.695990567705131</v>
      </c>
      <c r="E3" s="12"/>
      <c r="Q3" s="12"/>
      <c r="R3" s="97"/>
    </row>
    <row r="4" spans="1:18" ht="12.5">
      <c r="A4" s="29" t="s">
        <v>132</v>
      </c>
      <c r="B4" s="12">
        <v>160.34211836046038</v>
      </c>
      <c r="C4" s="12">
        <v>161.11120988647568</v>
      </c>
      <c r="D4" s="12">
        <v>50.051824053906813</v>
      </c>
      <c r="E4" s="12"/>
      <c r="P4" s="12"/>
      <c r="Q4" s="12"/>
      <c r="R4" s="97"/>
    </row>
    <row r="5" spans="1:18" ht="12.5">
      <c r="A5" s="29" t="s">
        <v>131</v>
      </c>
      <c r="B5" s="12">
        <v>160.11003279603779</v>
      </c>
      <c r="C5" s="12">
        <v>161.83429443188575</v>
      </c>
      <c r="D5" s="12">
        <v>49.90808142779251</v>
      </c>
      <c r="E5" s="12"/>
      <c r="P5" s="98" t="s">
        <v>296</v>
      </c>
      <c r="Q5" s="12"/>
      <c r="R5" s="97"/>
    </row>
    <row r="6" spans="1:18" ht="13">
      <c r="A6" s="29" t="s">
        <v>130</v>
      </c>
      <c r="B6" s="12">
        <v>157.87727693301443</v>
      </c>
      <c r="C6" s="12">
        <v>159.30161604107354</v>
      </c>
      <c r="D6" s="12">
        <v>49.931322600271265</v>
      </c>
      <c r="P6" s="12"/>
      <c r="Q6" s="12"/>
      <c r="R6" s="97"/>
    </row>
    <row r="7" spans="1:18" ht="13">
      <c r="A7" s="29" t="s">
        <v>129</v>
      </c>
      <c r="B7" s="12">
        <v>162.36122323285534</v>
      </c>
      <c r="C7" s="12">
        <v>172.49288359083334</v>
      </c>
      <c r="D7" s="12">
        <v>48.559559491547006</v>
      </c>
      <c r="P7" s="12"/>
      <c r="Q7" s="12"/>
      <c r="R7" s="97"/>
    </row>
    <row r="8" spans="1:18" ht="13">
      <c r="A8" s="46" t="s">
        <v>128</v>
      </c>
      <c r="B8" s="12">
        <v>161.1642317411808</v>
      </c>
      <c r="C8" s="12">
        <v>171.82976470048595</v>
      </c>
      <c r="D8" s="12">
        <v>48.366143589381075</v>
      </c>
      <c r="P8" s="12"/>
      <c r="Q8" s="12"/>
      <c r="R8" s="97"/>
    </row>
    <row r="9" spans="1:18" ht="13">
      <c r="A9" s="29" t="s">
        <v>127</v>
      </c>
      <c r="B9" s="12">
        <v>158.22469056927298</v>
      </c>
      <c r="C9" s="12">
        <v>156.19879772779257</v>
      </c>
      <c r="D9" s="12">
        <v>50.141406823636146</v>
      </c>
      <c r="P9" s="12"/>
      <c r="Q9" s="12"/>
      <c r="R9" s="97"/>
    </row>
    <row r="10" spans="1:18" ht="13">
      <c r="A10" s="29" t="s">
        <v>126</v>
      </c>
      <c r="B10" s="12">
        <v>155.40303964027811</v>
      </c>
      <c r="C10" s="12">
        <v>148.74279434217922</v>
      </c>
      <c r="D10" s="12">
        <v>50.970829411034913</v>
      </c>
      <c r="P10" s="12"/>
      <c r="Q10" s="12"/>
      <c r="R10" s="97"/>
    </row>
    <row r="11" spans="1:18" ht="13">
      <c r="A11" s="29" t="s">
        <v>125</v>
      </c>
      <c r="B11" s="12">
        <v>150.55624695934884</v>
      </c>
      <c r="C11" s="12">
        <v>143.08597031824684</v>
      </c>
      <c r="D11" s="12">
        <v>51.261603659131453</v>
      </c>
      <c r="P11" s="12"/>
      <c r="Q11" s="12"/>
      <c r="R11" s="97"/>
    </row>
    <row r="12" spans="1:18" ht="13">
      <c r="A12" s="29" t="s">
        <v>124</v>
      </c>
      <c r="B12" s="12">
        <v>143.94577407802734</v>
      </c>
      <c r="C12" s="12">
        <v>134.09782150519973</v>
      </c>
      <c r="D12" s="12">
        <v>51.918789420655528</v>
      </c>
      <c r="P12" s="12"/>
      <c r="Q12" s="12"/>
      <c r="R12" s="97"/>
    </row>
    <row r="13" spans="1:18" ht="13">
      <c r="A13" s="29" t="s">
        <v>123</v>
      </c>
      <c r="B13" s="12">
        <v>140.94988048272006</v>
      </c>
      <c r="C13" s="12">
        <v>127.71865430385013</v>
      </c>
      <c r="D13" s="12">
        <v>52.485727846884423</v>
      </c>
      <c r="P13" s="12"/>
      <c r="Q13" s="12"/>
      <c r="R13" s="97"/>
    </row>
    <row r="14" spans="1:18" ht="13">
      <c r="A14" s="22">
        <v>2007</v>
      </c>
      <c r="B14" s="12">
        <v>137.34757005886144</v>
      </c>
      <c r="C14" s="12">
        <v>121.18059469247271</v>
      </c>
      <c r="D14" s="12">
        <v>53.141881293674956</v>
      </c>
      <c r="P14" s="12"/>
      <c r="Q14" s="12"/>
      <c r="R14" s="97"/>
    </row>
    <row r="15" spans="1:18" ht="13">
      <c r="A15" s="29" t="s">
        <v>122</v>
      </c>
      <c r="B15" s="12">
        <v>134.90854713651802</v>
      </c>
      <c r="C15" s="12">
        <v>116.29084497929966</v>
      </c>
      <c r="D15" s="12">
        <v>53.668802070794342</v>
      </c>
      <c r="P15" s="12"/>
      <c r="Q15" s="12"/>
      <c r="R15" s="97"/>
    </row>
    <row r="16" spans="1:18" ht="13">
      <c r="A16" s="29" t="s">
        <v>121</v>
      </c>
      <c r="B16" s="12">
        <v>131.4863690711986</v>
      </c>
      <c r="C16" s="12">
        <v>111.04775609039436</v>
      </c>
      <c r="D16" s="12">
        <v>54.292779312283976</v>
      </c>
      <c r="P16" s="12"/>
      <c r="Q16" s="12"/>
      <c r="R16" s="97"/>
    </row>
    <row r="17" spans="1:18" ht="13">
      <c r="A17" s="29" t="s">
        <v>120</v>
      </c>
      <c r="B17" s="12">
        <v>128.61977170513626</v>
      </c>
      <c r="C17" s="12">
        <v>106.69122176843769</v>
      </c>
      <c r="D17" s="12">
        <v>54.692502170261527</v>
      </c>
      <c r="P17" s="12"/>
      <c r="Q17" s="12"/>
      <c r="R17" s="97"/>
    </row>
    <row r="18" spans="1:18" ht="13">
      <c r="A18" s="29" t="s">
        <v>119</v>
      </c>
      <c r="B18" s="12">
        <v>123.54257984471812</v>
      </c>
      <c r="C18" s="12">
        <v>100.71978738032158</v>
      </c>
      <c r="D18" s="12">
        <v>55.022275992696834</v>
      </c>
      <c r="P18" s="12"/>
      <c r="Q18" s="12"/>
      <c r="R18" s="97"/>
    </row>
    <row r="19" spans="1:18" ht="13">
      <c r="A19" s="29" t="s">
        <v>118</v>
      </c>
      <c r="B19" s="12">
        <v>123.7028071144465</v>
      </c>
      <c r="C19" s="12">
        <v>101.07738096198462</v>
      </c>
      <c r="D19" s="12">
        <v>55.109898730096305</v>
      </c>
      <c r="P19" s="12"/>
      <c r="Q19" s="12"/>
      <c r="R19" s="97"/>
    </row>
    <row r="20" spans="1:18" ht="13">
      <c r="A20" s="29" t="s">
        <v>117</v>
      </c>
      <c r="B20" s="12">
        <v>122.78279840798011</v>
      </c>
      <c r="C20" s="12">
        <v>101.86305352458852</v>
      </c>
      <c r="D20" s="12">
        <v>54.675126791739117</v>
      </c>
      <c r="P20" s="12"/>
      <c r="Q20" s="12"/>
      <c r="R20" s="97"/>
    </row>
    <row r="21" spans="1:18" ht="13">
      <c r="A21" s="29" t="s">
        <v>116</v>
      </c>
      <c r="B21" s="12">
        <v>121.8153773270918</v>
      </c>
      <c r="C21" s="12">
        <v>96.913856231427431</v>
      </c>
      <c r="D21" s="12">
        <v>55.697294947555655</v>
      </c>
      <c r="P21" s="12"/>
      <c r="Q21" s="12"/>
      <c r="R21" s="97"/>
    </row>
    <row r="22" spans="1:18" ht="13">
      <c r="A22" s="29" t="s">
        <v>115</v>
      </c>
      <c r="B22" s="12">
        <v>120.8294051397676</v>
      </c>
      <c r="C22" s="12">
        <v>94.809761152531095</v>
      </c>
      <c r="D22" s="12">
        <v>56.0107226177863</v>
      </c>
      <c r="P22" s="12"/>
      <c r="Q22" s="12"/>
      <c r="R22" s="97"/>
    </row>
    <row r="23" spans="1:18" ht="13">
      <c r="A23" s="29" t="s">
        <v>114</v>
      </c>
      <c r="B23" s="12">
        <v>121.10150720677439</v>
      </c>
      <c r="C23" s="12">
        <v>92.990135437984478</v>
      </c>
      <c r="D23" s="12">
        <v>56.574786437260272</v>
      </c>
      <c r="P23" s="12"/>
      <c r="Q23" s="12"/>
      <c r="R23" s="97"/>
    </row>
    <row r="24" spans="1:18" ht="13">
      <c r="A24" s="29" t="s">
        <v>113</v>
      </c>
      <c r="B24" s="12">
        <v>122.16934892195346</v>
      </c>
      <c r="C24" s="12">
        <v>92.307870927099231</v>
      </c>
      <c r="D24" s="12">
        <v>57.013966856900019</v>
      </c>
      <c r="P24" s="12"/>
      <c r="Q24" s="12"/>
      <c r="R24" s="97"/>
    </row>
    <row r="25" spans="1:18" ht="13">
      <c r="A25" s="29" t="s">
        <v>112</v>
      </c>
      <c r="B25" s="12">
        <v>122.59230231185748</v>
      </c>
      <c r="C25" s="12">
        <v>91.394914357219989</v>
      </c>
      <c r="D25" s="12">
        <v>57.38090809322172</v>
      </c>
      <c r="P25" s="12"/>
      <c r="Q25" s="12"/>
      <c r="R25" s="97"/>
    </row>
    <row r="26" spans="1:18" ht="13">
      <c r="A26" s="22">
        <v>2008</v>
      </c>
      <c r="B26" s="12">
        <v>122.73697029218812</v>
      </c>
      <c r="C26" s="12">
        <v>89.990663927426027</v>
      </c>
      <c r="D26" s="12">
        <v>57.788660095763731</v>
      </c>
      <c r="P26" s="12"/>
      <c r="Q26" s="12"/>
      <c r="R26" s="97"/>
    </row>
    <row r="27" spans="1:18" ht="13">
      <c r="A27" s="29" t="s">
        <v>111</v>
      </c>
      <c r="B27" s="12">
        <v>122.35864693078115</v>
      </c>
      <c r="C27" s="12">
        <v>88.668866202053167</v>
      </c>
      <c r="D27" s="12">
        <v>57.993104601578715</v>
      </c>
      <c r="P27" s="12"/>
      <c r="Q27" s="12"/>
      <c r="R27" s="97"/>
    </row>
    <row r="28" spans="1:18" ht="13">
      <c r="A28" s="29" t="s">
        <v>110</v>
      </c>
      <c r="B28" s="12">
        <v>121.71290217086676</v>
      </c>
      <c r="C28" s="12">
        <v>87.614481931600523</v>
      </c>
      <c r="D28" s="12">
        <v>58.133479118172694</v>
      </c>
      <c r="P28" s="12"/>
      <c r="Q28" s="12"/>
      <c r="R28" s="97"/>
    </row>
    <row r="29" spans="1:18" ht="13">
      <c r="A29" s="29" t="s">
        <v>109</v>
      </c>
      <c r="B29" s="12">
        <v>121.62749156329295</v>
      </c>
      <c r="C29" s="12">
        <v>86.253802541585415</v>
      </c>
      <c r="D29" s="12">
        <v>58.420835411397462</v>
      </c>
      <c r="P29" s="12"/>
      <c r="Q29" s="12"/>
      <c r="R29" s="97"/>
    </row>
    <row r="30" spans="1:18" ht="13">
      <c r="A30" s="29" t="s">
        <v>108</v>
      </c>
      <c r="B30" s="12">
        <v>121.03139353723566</v>
      </c>
      <c r="C30" s="12">
        <v>85.616093029443931</v>
      </c>
      <c r="D30" s="12">
        <v>58.397593372103259</v>
      </c>
      <c r="P30" s="12"/>
      <c r="Q30" s="12"/>
      <c r="R30" s="97"/>
    </row>
    <row r="31" spans="1:18" ht="13">
      <c r="A31" s="29" t="s">
        <v>107</v>
      </c>
      <c r="B31" s="12">
        <v>120.60507576817132</v>
      </c>
      <c r="C31" s="12">
        <v>87.234843534903874</v>
      </c>
      <c r="D31" s="12">
        <v>58.076039355198972</v>
      </c>
      <c r="P31" s="12"/>
      <c r="Q31" s="12"/>
      <c r="R31" s="97"/>
    </row>
    <row r="32" spans="1:18" ht="13">
      <c r="A32" s="29" t="s">
        <v>106</v>
      </c>
      <c r="B32" s="12">
        <v>122.37369794661321</v>
      </c>
      <c r="C32" s="12">
        <v>89.465689687598498</v>
      </c>
      <c r="D32" s="12">
        <v>57.792643667413046</v>
      </c>
      <c r="P32" s="12"/>
      <c r="Q32" s="12"/>
      <c r="R32" s="97"/>
    </row>
    <row r="33" spans="1:18" ht="13">
      <c r="A33" s="29" t="s">
        <v>105</v>
      </c>
      <c r="B33" s="12">
        <v>124.30128399118844</v>
      </c>
      <c r="C33" s="12">
        <v>91.890420604141497</v>
      </c>
      <c r="D33" s="12">
        <v>57.560252976917155</v>
      </c>
      <c r="P33" s="12"/>
      <c r="Q33" s="12"/>
      <c r="R33" s="97"/>
    </row>
    <row r="34" spans="1:18" ht="13">
      <c r="A34" s="29" t="s">
        <v>104</v>
      </c>
      <c r="B34" s="12">
        <v>127.648296521181</v>
      </c>
      <c r="C34" s="12">
        <v>96.367929599613362</v>
      </c>
      <c r="D34" s="12">
        <v>56.995749442830132</v>
      </c>
      <c r="P34" s="12"/>
      <c r="Q34" s="12"/>
      <c r="R34" s="97"/>
    </row>
    <row r="35" spans="1:18" ht="13">
      <c r="A35" s="29" t="s">
        <v>103</v>
      </c>
      <c r="B35" s="12">
        <v>132.07314764192091</v>
      </c>
      <c r="C35" s="12">
        <v>102.12205009539306</v>
      </c>
      <c r="D35" s="12">
        <v>56.401997443867245</v>
      </c>
      <c r="P35" s="12"/>
      <c r="Q35" s="12"/>
      <c r="R35" s="97"/>
    </row>
    <row r="36" spans="1:18" ht="13">
      <c r="A36" s="29" t="s">
        <v>102</v>
      </c>
      <c r="B36" s="12">
        <v>136.91247079564232</v>
      </c>
      <c r="C36" s="12">
        <v>110.08836591611237</v>
      </c>
      <c r="D36" s="12">
        <v>55.456568266103105</v>
      </c>
      <c r="P36" s="12"/>
      <c r="Q36" s="12"/>
      <c r="R36" s="97"/>
    </row>
    <row r="37" spans="1:18" ht="13">
      <c r="A37" s="29" t="s">
        <v>101</v>
      </c>
      <c r="B37" s="12">
        <v>142.58405061794357</v>
      </c>
      <c r="C37" s="12">
        <v>120.09094468935476</v>
      </c>
      <c r="D37" s="12">
        <v>54.34838659530822</v>
      </c>
      <c r="P37" s="12"/>
      <c r="Q37" s="12"/>
      <c r="R37" s="97"/>
    </row>
    <row r="38" spans="1:18" ht="13">
      <c r="A38" s="22">
        <v>2009</v>
      </c>
      <c r="B38" s="12">
        <v>148.45270136509436</v>
      </c>
      <c r="C38" s="12">
        <v>130.24881565544294</v>
      </c>
      <c r="D38" s="12">
        <v>53.251860086639383</v>
      </c>
      <c r="P38" s="12"/>
      <c r="Q38" s="12"/>
      <c r="R38" s="97"/>
    </row>
    <row r="39" spans="1:18" ht="13">
      <c r="A39" s="29" t="s">
        <v>100</v>
      </c>
      <c r="B39" s="12">
        <v>155.21071358230066</v>
      </c>
      <c r="C39" s="12">
        <v>140.04641405682756</v>
      </c>
      <c r="D39" s="12">
        <v>52.540477002942779</v>
      </c>
      <c r="P39" s="12"/>
      <c r="Q39" s="12"/>
      <c r="R39" s="97"/>
    </row>
    <row r="40" spans="1:18" ht="13">
      <c r="A40" s="29" t="s">
        <v>99</v>
      </c>
      <c r="B40" s="12">
        <v>162.92271914539231</v>
      </c>
      <c r="C40" s="12">
        <v>151.43654890961483</v>
      </c>
      <c r="D40" s="12">
        <v>51.834233677048111</v>
      </c>
      <c r="P40" s="12"/>
      <c r="Q40" s="12"/>
      <c r="R40" s="97"/>
    </row>
    <row r="41" spans="1:18" ht="13">
      <c r="A41" s="29" t="s">
        <v>98</v>
      </c>
      <c r="B41" s="12">
        <v>171.33453317150949</v>
      </c>
      <c r="C41" s="12">
        <v>164.92415666889346</v>
      </c>
      <c r="D41" s="12">
        <v>51.063163413230569</v>
      </c>
      <c r="P41" s="12"/>
      <c r="Q41" s="12"/>
      <c r="R41" s="97"/>
    </row>
    <row r="42" spans="1:18" ht="13">
      <c r="A42" s="29" t="s">
        <v>97</v>
      </c>
      <c r="B42" s="12">
        <v>177.31661557840883</v>
      </c>
      <c r="C42" s="12">
        <v>175.56682109380722</v>
      </c>
      <c r="D42" s="12">
        <v>50.565388241345588</v>
      </c>
      <c r="P42" s="12"/>
      <c r="Q42" s="12"/>
      <c r="R42" s="97"/>
    </row>
    <row r="43" spans="1:18" ht="13">
      <c r="A43" s="29" t="s">
        <v>96</v>
      </c>
      <c r="B43" s="12">
        <v>184.08069148548228</v>
      </c>
      <c r="C43" s="12">
        <v>178.74751782206013</v>
      </c>
      <c r="D43" s="12">
        <v>50.821217013392406</v>
      </c>
      <c r="P43" s="12"/>
      <c r="Q43" s="12"/>
      <c r="R43" s="97"/>
    </row>
    <row r="44" spans="1:18" ht="13">
      <c r="A44" s="29" t="s">
        <v>95</v>
      </c>
      <c r="B44" s="12">
        <v>188.59058754830832</v>
      </c>
      <c r="C44" s="12">
        <v>184.55276850736695</v>
      </c>
      <c r="D44" s="12">
        <v>50.495574776580575</v>
      </c>
      <c r="P44" s="12"/>
      <c r="Q44" s="12"/>
      <c r="R44" s="97"/>
    </row>
    <row r="45" spans="1:18" ht="13">
      <c r="A45" s="29" t="s">
        <v>94</v>
      </c>
      <c r="B45" s="12">
        <v>193.22504847351692</v>
      </c>
      <c r="C45" s="12">
        <v>190.08346815185186</v>
      </c>
      <c r="D45" s="12">
        <v>50.302435369352473</v>
      </c>
      <c r="P45" s="12"/>
      <c r="Q45" s="12"/>
      <c r="R45" s="97"/>
    </row>
    <row r="46" spans="1:18" ht="13">
      <c r="A46" s="29" t="s">
        <v>93</v>
      </c>
      <c r="B46" s="12">
        <v>197.59869236128725</v>
      </c>
      <c r="C46" s="12">
        <v>194.71364269279746</v>
      </c>
      <c r="D46" s="12">
        <v>50.300047726163989</v>
      </c>
      <c r="P46" s="12"/>
      <c r="Q46" s="12"/>
      <c r="R46" s="97"/>
    </row>
    <row r="47" spans="1:18" ht="13">
      <c r="A47" s="29" t="s">
        <v>92</v>
      </c>
      <c r="B47" s="12">
        <v>201.39932584872079</v>
      </c>
      <c r="C47" s="12">
        <v>198.28782342419504</v>
      </c>
      <c r="D47" s="12">
        <v>50.365726197520686</v>
      </c>
      <c r="P47" s="12"/>
      <c r="Q47" s="12"/>
      <c r="R47" s="97"/>
    </row>
    <row r="48" spans="1:18" ht="13">
      <c r="A48" s="29" t="s">
        <v>91</v>
      </c>
      <c r="B48" s="12">
        <v>204.67134733114423</v>
      </c>
      <c r="C48" s="12">
        <v>200.32089163626534</v>
      </c>
      <c r="D48" s="12">
        <v>50.540558312153017</v>
      </c>
      <c r="P48" s="12"/>
      <c r="Q48" s="12"/>
      <c r="R48" s="97"/>
    </row>
    <row r="49" spans="1:18" ht="13">
      <c r="A49" s="29" t="s">
        <v>90</v>
      </c>
      <c r="B49" s="12">
        <v>206.49308052379305</v>
      </c>
      <c r="C49" s="12">
        <v>198.88190423710651</v>
      </c>
      <c r="D49" s="12">
        <v>50.967201081450938</v>
      </c>
      <c r="P49" s="12"/>
      <c r="Q49" s="12"/>
      <c r="R49" s="97"/>
    </row>
    <row r="50" spans="1:18" ht="13">
      <c r="A50" s="22">
        <v>2010</v>
      </c>
      <c r="B50" s="12">
        <v>212.45132656825004</v>
      </c>
      <c r="C50" s="12">
        <v>198.93179099243625</v>
      </c>
      <c r="D50" s="12">
        <v>51.562051637292136</v>
      </c>
      <c r="P50" s="12"/>
      <c r="Q50" s="12"/>
      <c r="R50" s="97"/>
    </row>
    <row r="51" spans="1:18" ht="13">
      <c r="A51" s="29" t="s">
        <v>89</v>
      </c>
      <c r="B51" s="12">
        <v>214.97348251261073</v>
      </c>
      <c r="C51" s="12">
        <v>198.68172408174405</v>
      </c>
      <c r="D51" s="12">
        <v>51.919151168409371</v>
      </c>
      <c r="P51" s="12"/>
      <c r="Q51" s="12"/>
      <c r="R51" s="97"/>
    </row>
    <row r="52" spans="1:18" ht="13">
      <c r="A52" s="29" t="s">
        <v>88</v>
      </c>
      <c r="B52" s="12">
        <v>217.8800946827661</v>
      </c>
      <c r="C52" s="12">
        <v>198.53218679312585</v>
      </c>
      <c r="D52" s="12">
        <v>52.31585072590638</v>
      </c>
      <c r="P52" s="12"/>
      <c r="Q52" s="12"/>
      <c r="R52" s="97"/>
    </row>
    <row r="53" spans="1:18" ht="13">
      <c r="A53" s="29" t="s">
        <v>87</v>
      </c>
      <c r="B53" s="12">
        <v>218.7790131705531</v>
      </c>
      <c r="C53" s="12">
        <v>198.06259327560636</v>
      </c>
      <c r="D53" s="12">
        <v>52.557228542419807</v>
      </c>
      <c r="P53" s="12"/>
      <c r="Q53" s="12"/>
      <c r="R53" s="97"/>
    </row>
    <row r="54" spans="1:18" ht="13">
      <c r="A54" s="29" t="s">
        <v>86</v>
      </c>
      <c r="B54" s="12">
        <v>220.38483431021973</v>
      </c>
      <c r="C54" s="12">
        <v>199.49951281094988</v>
      </c>
      <c r="D54" s="12">
        <v>52.768791165008587</v>
      </c>
      <c r="P54" s="12"/>
      <c r="Q54" s="12"/>
      <c r="R54" s="97"/>
    </row>
    <row r="55" spans="1:18" ht="13">
      <c r="A55" s="29" t="s">
        <v>85</v>
      </c>
      <c r="B55" s="12">
        <v>221.34570193786396</v>
      </c>
      <c r="C55" s="12">
        <v>195.88898221960022</v>
      </c>
      <c r="D55" s="12">
        <v>53.196893424624712</v>
      </c>
      <c r="P55" s="12"/>
      <c r="Q55" s="12"/>
      <c r="R55" s="97"/>
    </row>
    <row r="56" spans="1:18" ht="13">
      <c r="A56" s="29" t="s">
        <v>84</v>
      </c>
      <c r="B56" s="12">
        <v>222.45508474238196</v>
      </c>
      <c r="C56" s="12">
        <v>192.92402770963807</v>
      </c>
      <c r="D56" s="12">
        <v>53.536243594218448</v>
      </c>
      <c r="P56" s="12"/>
      <c r="Q56" s="12"/>
      <c r="R56" s="97"/>
    </row>
    <row r="57" spans="1:18" ht="13">
      <c r="A57" s="29" t="s">
        <v>83</v>
      </c>
      <c r="B57" s="12">
        <v>222.78385984159004</v>
      </c>
      <c r="C57" s="12">
        <v>188.91247156628603</v>
      </c>
      <c r="D57" s="12">
        <v>54.086336269726964</v>
      </c>
      <c r="P57" s="12"/>
      <c r="Q57" s="12"/>
      <c r="R57" s="97"/>
    </row>
    <row r="58" spans="1:18" ht="13">
      <c r="A58" s="29" t="s">
        <v>82</v>
      </c>
      <c r="B58" s="12">
        <v>222.43818428052464</v>
      </c>
      <c r="C58" s="12">
        <v>185.8365546909466</v>
      </c>
      <c r="D58" s="12">
        <v>54.46090335317988</v>
      </c>
      <c r="P58" s="12"/>
      <c r="Q58" s="12"/>
      <c r="R58" s="97"/>
    </row>
    <row r="59" spans="1:18" ht="13">
      <c r="A59" s="29" t="s">
        <v>81</v>
      </c>
      <c r="B59" s="12">
        <v>221.57028025246646</v>
      </c>
      <c r="C59" s="12">
        <v>182.25017806433365</v>
      </c>
      <c r="D59" s="12">
        <v>54.837109792243389</v>
      </c>
      <c r="P59" s="12"/>
      <c r="Q59" s="12"/>
      <c r="R59" s="97"/>
    </row>
    <row r="60" spans="1:18" ht="13">
      <c r="A60" s="29" t="s">
        <v>80</v>
      </c>
      <c r="B60" s="12">
        <v>221.25821380253737</v>
      </c>
      <c r="C60" s="12">
        <v>178.7625710475736</v>
      </c>
      <c r="D60" s="12">
        <v>55.29386047931871</v>
      </c>
      <c r="P60" s="12"/>
      <c r="Q60" s="12"/>
      <c r="R60" s="97"/>
    </row>
    <row r="61" spans="1:18" ht="13">
      <c r="A61" s="29" t="s">
        <v>79</v>
      </c>
      <c r="B61" s="12">
        <v>219.7670418019373</v>
      </c>
      <c r="C61" s="12">
        <v>173.78973589936828</v>
      </c>
      <c r="D61" s="12">
        <v>55.881349191493271</v>
      </c>
      <c r="P61" s="12"/>
      <c r="Q61" s="12"/>
      <c r="R61" s="97"/>
    </row>
    <row r="62" spans="1:18" ht="13">
      <c r="A62" s="22">
        <v>2011</v>
      </c>
      <c r="B62" s="12">
        <v>217.84942439058079</v>
      </c>
      <c r="C62" s="12">
        <v>167.92286131328322</v>
      </c>
      <c r="D62" s="12">
        <v>56.451817702164661</v>
      </c>
      <c r="P62" s="12"/>
      <c r="Q62" s="12"/>
      <c r="R62" s="97"/>
    </row>
    <row r="63" spans="1:18" ht="13">
      <c r="A63" s="29" t="s">
        <v>78</v>
      </c>
      <c r="B63" s="12">
        <v>217.03465046541083</v>
      </c>
      <c r="C63" s="12">
        <v>164.36472580628549</v>
      </c>
      <c r="D63" s="12">
        <v>56.894012836155817</v>
      </c>
      <c r="P63" s="12"/>
      <c r="Q63" s="12"/>
      <c r="R63" s="97"/>
    </row>
    <row r="64" spans="1:18" ht="13">
      <c r="A64" s="29" t="s">
        <v>77</v>
      </c>
      <c r="B64" s="12">
        <v>216.24563539189933</v>
      </c>
      <c r="C64" s="12">
        <v>160.92139489433328</v>
      </c>
      <c r="D64" s="12">
        <v>57.292143881429766</v>
      </c>
      <c r="P64" s="12"/>
      <c r="Q64" s="12"/>
      <c r="R64" s="97"/>
    </row>
    <row r="65" spans="1:18" ht="13">
      <c r="A65" s="29" t="s">
        <v>76</v>
      </c>
      <c r="B65" s="12">
        <v>216.65345953415979</v>
      </c>
      <c r="C65" s="12">
        <v>158.50228639314761</v>
      </c>
      <c r="D65" s="12">
        <v>57.742559549679171</v>
      </c>
      <c r="P65" s="12"/>
      <c r="Q65" s="12"/>
      <c r="R65" s="97"/>
    </row>
    <row r="66" spans="1:18" ht="13">
      <c r="A66" s="29" t="s">
        <v>75</v>
      </c>
      <c r="B66" s="12">
        <v>217.29779374914136</v>
      </c>
      <c r="C66" s="12">
        <v>157.25942898122679</v>
      </c>
      <c r="D66" s="12">
        <v>58.06199999842967</v>
      </c>
      <c r="P66" s="12"/>
      <c r="Q66" s="12"/>
      <c r="R66" s="97"/>
    </row>
    <row r="67" spans="1:18" ht="13">
      <c r="A67" s="29" t="s">
        <v>74</v>
      </c>
      <c r="B67" s="12">
        <v>218.73742990881698</v>
      </c>
      <c r="C67" s="12">
        <v>155.56805387353361</v>
      </c>
      <c r="D67" s="12">
        <v>58.635067974927189</v>
      </c>
      <c r="P67" s="12"/>
      <c r="Q67" s="12"/>
      <c r="R67" s="97"/>
    </row>
    <row r="68" spans="1:18" ht="13">
      <c r="A68" s="29" t="s">
        <v>73</v>
      </c>
      <c r="B68" s="12">
        <v>219.78818404900204</v>
      </c>
      <c r="C68" s="12">
        <v>154.87033569721387</v>
      </c>
      <c r="D68" s="12">
        <v>58.656735759990241</v>
      </c>
      <c r="P68" s="12"/>
      <c r="Q68" s="12"/>
      <c r="R68" s="97"/>
    </row>
    <row r="69" spans="1:18" ht="13">
      <c r="A69" s="29" t="s">
        <v>72</v>
      </c>
      <c r="B69" s="12">
        <v>220.06317913370037</v>
      </c>
      <c r="C69" s="12">
        <v>154.67735579666237</v>
      </c>
      <c r="D69" s="12">
        <v>58.753185820972242</v>
      </c>
      <c r="P69" s="12"/>
      <c r="Q69" s="12"/>
      <c r="R69" s="97"/>
    </row>
    <row r="70" spans="1:18" ht="13">
      <c r="A70" s="29" t="s">
        <v>71</v>
      </c>
      <c r="B70" s="12">
        <v>220.01834497312754</v>
      </c>
      <c r="C70" s="12">
        <v>154.26627109225905</v>
      </c>
      <c r="D70" s="12">
        <v>58.799380953858496</v>
      </c>
      <c r="P70" s="12"/>
      <c r="Q70" s="12"/>
      <c r="R70" s="97"/>
    </row>
    <row r="71" spans="1:18" ht="13">
      <c r="A71" s="29" t="s">
        <v>70</v>
      </c>
      <c r="B71" s="12">
        <v>220.6454931501568</v>
      </c>
      <c r="C71" s="12">
        <v>154.49321398983045</v>
      </c>
      <c r="D71" s="12">
        <v>58.796181180642172</v>
      </c>
      <c r="P71" s="12"/>
      <c r="Q71" s="12"/>
      <c r="R71" s="97"/>
    </row>
    <row r="72" spans="1:18" ht="13">
      <c r="A72" s="29" t="s">
        <v>69</v>
      </c>
      <c r="B72" s="12">
        <v>221.75858914953051</v>
      </c>
      <c r="C72" s="12">
        <v>155.21758126279073</v>
      </c>
      <c r="D72" s="12">
        <v>58.815553440053783</v>
      </c>
      <c r="P72" s="12"/>
      <c r="Q72" s="12"/>
      <c r="R72" s="97"/>
    </row>
    <row r="73" spans="1:18" ht="13">
      <c r="A73" s="29" t="s">
        <v>68</v>
      </c>
      <c r="B73" s="12">
        <v>223.49930189216971</v>
      </c>
      <c r="C73" s="12">
        <v>156.42733517517746</v>
      </c>
      <c r="D73" s="12">
        <v>58.867271454891664</v>
      </c>
      <c r="P73" s="12"/>
      <c r="Q73" s="12"/>
      <c r="R73" s="97"/>
    </row>
    <row r="74" spans="1:18" ht="13">
      <c r="A74" s="22">
        <v>2012</v>
      </c>
      <c r="B74" s="12">
        <v>225.41915629857166</v>
      </c>
      <c r="C74" s="12">
        <v>158.55050405064549</v>
      </c>
      <c r="D74" s="12">
        <v>58.699268176964402</v>
      </c>
      <c r="P74" s="12"/>
      <c r="Q74" s="12"/>
      <c r="R74" s="97"/>
    </row>
    <row r="75" spans="1:18" ht="13">
      <c r="A75" s="29" t="s">
        <v>67</v>
      </c>
      <c r="B75" s="12">
        <v>227.12352908947273</v>
      </c>
      <c r="C75" s="12">
        <v>159.11806923380959</v>
      </c>
      <c r="D75" s="12">
        <v>58.803040176315015</v>
      </c>
      <c r="P75" s="12"/>
      <c r="Q75" s="12"/>
      <c r="R75" s="97"/>
    </row>
    <row r="76" spans="1:18" ht="13">
      <c r="A76" s="29" t="s">
        <v>66</v>
      </c>
      <c r="B76" s="12">
        <v>227.92252937169016</v>
      </c>
      <c r="C76" s="12">
        <v>158.63247650055871</v>
      </c>
      <c r="D76" s="12">
        <v>58.909765433522708</v>
      </c>
      <c r="P76" s="12"/>
      <c r="Q76" s="12"/>
      <c r="R76" s="97"/>
    </row>
    <row r="77" spans="1:18" ht="13">
      <c r="A77" s="29" t="s">
        <v>65</v>
      </c>
      <c r="B77" s="12">
        <v>229.6285556596616</v>
      </c>
      <c r="C77" s="12">
        <v>159.80500323912563</v>
      </c>
      <c r="D77" s="12">
        <v>58.980248692706539</v>
      </c>
      <c r="P77" s="12"/>
      <c r="Q77" s="12"/>
      <c r="R77" s="97"/>
    </row>
    <row r="78" spans="1:18" ht="13">
      <c r="A78" s="29" t="s">
        <v>64</v>
      </c>
      <c r="B78" s="12">
        <v>230.96204245138841</v>
      </c>
      <c r="C78" s="12">
        <v>159.48161641900168</v>
      </c>
      <c r="D78" s="12">
        <v>59.208633592345613</v>
      </c>
      <c r="P78" s="12"/>
      <c r="Q78" s="12"/>
      <c r="R78" s="97"/>
    </row>
    <row r="79" spans="1:18" ht="13">
      <c r="A79" s="29" t="s">
        <v>63</v>
      </c>
      <c r="B79" s="12">
        <v>231.66466214555018</v>
      </c>
      <c r="C79" s="12">
        <v>158.59601484282376</v>
      </c>
      <c r="D79" s="12">
        <v>59.626620542001959</v>
      </c>
      <c r="P79" s="12"/>
      <c r="Q79" s="12"/>
      <c r="R79" s="97"/>
    </row>
    <row r="80" spans="1:18" ht="13">
      <c r="A80" s="29" t="s">
        <v>62</v>
      </c>
      <c r="B80" s="12">
        <v>231.33997980287901</v>
      </c>
      <c r="C80" s="12">
        <v>157.13178353919358</v>
      </c>
      <c r="D80" s="12">
        <v>59.520474651222258</v>
      </c>
      <c r="P80" s="12"/>
      <c r="Q80" s="12"/>
      <c r="R80" s="97"/>
    </row>
    <row r="81" spans="1:18" ht="13">
      <c r="A81" s="29" t="s">
        <v>61</v>
      </c>
      <c r="B81" s="12">
        <v>232.9137680535072</v>
      </c>
      <c r="C81" s="12">
        <v>160.61790439224538</v>
      </c>
      <c r="D81" s="12">
        <v>59.189674108263603</v>
      </c>
      <c r="P81" s="12"/>
      <c r="Q81" s="12"/>
      <c r="R81" s="97"/>
    </row>
    <row r="82" spans="1:18" ht="13">
      <c r="A82" s="29" t="s">
        <v>60</v>
      </c>
      <c r="B82" s="12">
        <v>234.70308566135401</v>
      </c>
      <c r="C82" s="12">
        <v>161.91467272959531</v>
      </c>
      <c r="D82" s="12">
        <v>59.178595767353457</v>
      </c>
      <c r="P82" s="12"/>
      <c r="Q82" s="12"/>
      <c r="R82" s="97"/>
    </row>
    <row r="83" spans="1:18" ht="13">
      <c r="A83" s="29" t="s">
        <v>59</v>
      </c>
      <c r="B83" s="12">
        <v>237.43559070786418</v>
      </c>
      <c r="C83" s="12">
        <v>163.22045526064201</v>
      </c>
      <c r="D83" s="12">
        <v>59.227684083806409</v>
      </c>
      <c r="P83" s="12"/>
      <c r="Q83" s="12"/>
      <c r="R83" s="97"/>
    </row>
    <row r="84" spans="1:18" ht="13">
      <c r="A84" s="29" t="s">
        <v>58</v>
      </c>
      <c r="B84" s="12">
        <v>238.21148811794558</v>
      </c>
      <c r="C84" s="12">
        <v>162.80448619244353</v>
      </c>
      <c r="D84" s="12">
        <v>59.392665582836756</v>
      </c>
      <c r="P84" s="12"/>
      <c r="Q84" s="12"/>
      <c r="R84" s="97"/>
    </row>
    <row r="85" spans="1:18" ht="13">
      <c r="A85" s="29" t="s">
        <v>57</v>
      </c>
      <c r="B85" s="12">
        <v>238.6744731936935</v>
      </c>
      <c r="C85" s="12">
        <v>161.92375316284944</v>
      </c>
      <c r="D85" s="12">
        <v>59.597834257028701</v>
      </c>
      <c r="P85" s="12"/>
      <c r="Q85" s="12"/>
      <c r="R85" s="97"/>
    </row>
    <row r="86" spans="1:18" ht="13">
      <c r="A86" s="22" t="s">
        <v>56</v>
      </c>
      <c r="B86" s="12">
        <v>240.25446846790791</v>
      </c>
      <c r="C86" s="12">
        <v>161.1294451706523</v>
      </c>
      <c r="D86" s="12">
        <v>59.831869394560798</v>
      </c>
      <c r="P86" s="12"/>
      <c r="Q86" s="12"/>
      <c r="R86" s="97"/>
    </row>
    <row r="87" spans="1:18" ht="13">
      <c r="A87" s="29" t="s">
        <v>55</v>
      </c>
      <c r="B87" s="12">
        <v>241.77430192869761</v>
      </c>
      <c r="C87" s="12">
        <v>160.87476105210263</v>
      </c>
      <c r="D87" s="12">
        <v>60.041483824479592</v>
      </c>
      <c r="P87" s="12"/>
      <c r="Q87" s="12"/>
      <c r="R87" s="97"/>
    </row>
    <row r="88" spans="1:18" ht="13">
      <c r="A88" s="29" t="s">
        <v>54</v>
      </c>
      <c r="B88" s="12">
        <v>244.02184138878442</v>
      </c>
      <c r="C88" s="12">
        <v>162.11537995759656</v>
      </c>
      <c r="D88" s="12">
        <v>60.024961840815131</v>
      </c>
      <c r="P88" s="12"/>
      <c r="Q88" s="12"/>
      <c r="R88" s="97"/>
    </row>
    <row r="89" spans="1:18" ht="13">
      <c r="A89" s="29" t="s">
        <v>53</v>
      </c>
      <c r="B89" s="12">
        <v>245.83987531193071</v>
      </c>
      <c r="C89" s="12">
        <v>160.57512360293251</v>
      </c>
      <c r="D89" s="12">
        <v>60.541296501996534</v>
      </c>
      <c r="P89" s="12"/>
      <c r="Q89" s="12"/>
      <c r="R89" s="97"/>
    </row>
    <row r="90" spans="1:18" ht="13">
      <c r="A90" s="29" t="s">
        <v>52</v>
      </c>
      <c r="B90" s="12">
        <v>246.87405591795385</v>
      </c>
      <c r="C90" s="12">
        <v>157.85901759824094</v>
      </c>
      <c r="D90" s="12">
        <v>61.059891415514166</v>
      </c>
      <c r="P90" s="12"/>
      <c r="Q90" s="12"/>
      <c r="R90" s="97"/>
    </row>
    <row r="91" spans="1:18" ht="13">
      <c r="A91" s="29" t="s">
        <v>51</v>
      </c>
      <c r="B91" s="12">
        <v>248.82663873308124</v>
      </c>
      <c r="C91" s="12">
        <v>156.22994209730868</v>
      </c>
      <c r="D91" s="12">
        <v>61.672900337296397</v>
      </c>
      <c r="P91" s="12"/>
      <c r="Q91" s="12"/>
      <c r="R91" s="97"/>
    </row>
    <row r="92" spans="1:18" ht="13">
      <c r="A92" s="29" t="s">
        <v>50</v>
      </c>
      <c r="B92" s="12">
        <v>250.11821262166976</v>
      </c>
      <c r="C92" s="12">
        <v>156.1640606420014</v>
      </c>
      <c r="D92" s="12">
        <v>61.51686643042278</v>
      </c>
      <c r="P92" s="12"/>
      <c r="Q92" s="12"/>
      <c r="R92" s="97"/>
    </row>
    <row r="93" spans="1:18" ht="13">
      <c r="A93" s="29" t="s">
        <v>49</v>
      </c>
      <c r="B93" s="12">
        <v>250.39836467013814</v>
      </c>
      <c r="C93" s="12">
        <v>156.14544808269395</v>
      </c>
      <c r="D93" s="12">
        <v>61.601116299379186</v>
      </c>
      <c r="P93" s="12"/>
      <c r="Q93" s="12"/>
      <c r="R93" s="97"/>
    </row>
    <row r="94" spans="1:18" ht="13">
      <c r="A94" s="29" t="s">
        <v>48</v>
      </c>
      <c r="B94" s="12">
        <v>250.28625720854328</v>
      </c>
      <c r="C94" s="12">
        <v>154.83938690649398</v>
      </c>
      <c r="D94" s="12">
        <v>61.789892602524773</v>
      </c>
      <c r="P94" s="12"/>
      <c r="Q94" s="12"/>
      <c r="R94" s="97"/>
    </row>
    <row r="95" spans="1:18" ht="13">
      <c r="A95" s="29" t="s">
        <v>47</v>
      </c>
      <c r="B95" s="12">
        <v>249.49562948487525</v>
      </c>
      <c r="C95" s="12">
        <v>152.53188854060741</v>
      </c>
      <c r="D95" s="12">
        <v>62.038644229092455</v>
      </c>
      <c r="P95" s="12"/>
      <c r="Q95" s="12"/>
      <c r="R95" s="97"/>
    </row>
    <row r="96" spans="1:18" ht="13">
      <c r="A96" s="29" t="s">
        <v>46</v>
      </c>
      <c r="B96" s="12">
        <v>248.48488626665593</v>
      </c>
      <c r="C96" s="12">
        <v>150.78653907618477</v>
      </c>
      <c r="D96" s="12">
        <v>62.220741140514576</v>
      </c>
      <c r="P96" s="12"/>
      <c r="Q96" s="12"/>
      <c r="R96" s="97"/>
    </row>
    <row r="97" spans="1:18" ht="13">
      <c r="A97" s="29" t="s">
        <v>45</v>
      </c>
      <c r="B97" s="12">
        <v>247.6000259700597</v>
      </c>
      <c r="C97" s="12">
        <v>149.78320193639937</v>
      </c>
      <c r="D97" s="12">
        <v>62.357388293236035</v>
      </c>
      <c r="P97" s="12"/>
      <c r="Q97" s="12"/>
      <c r="R97" s="97"/>
    </row>
    <row r="98" spans="1:18" ht="13">
      <c r="A98" s="22" t="s">
        <v>44</v>
      </c>
      <c r="B98" s="12">
        <v>245.59431822554015</v>
      </c>
      <c r="C98" s="12">
        <v>146.42794222101693</v>
      </c>
      <c r="D98" s="12">
        <v>62.62723007881992</v>
      </c>
      <c r="P98" s="12"/>
      <c r="Q98" s="12"/>
      <c r="R98" s="97"/>
    </row>
    <row r="99" spans="1:18" ht="13">
      <c r="A99" s="29" t="s">
        <v>43</v>
      </c>
      <c r="B99" s="12">
        <v>244.24782670577096</v>
      </c>
      <c r="C99" s="12">
        <v>144.32992157274779</v>
      </c>
      <c r="D99" s="12">
        <v>62.854375803052008</v>
      </c>
      <c r="P99" s="12"/>
      <c r="Q99" s="12"/>
      <c r="R99" s="97"/>
    </row>
    <row r="100" spans="1:18" ht="13">
      <c r="A100" s="29" t="s">
        <v>42</v>
      </c>
      <c r="B100" s="12">
        <v>243.41760214023094</v>
      </c>
      <c r="C100" s="12">
        <v>142.06480136955818</v>
      </c>
      <c r="D100" s="12">
        <v>63.112423148285991</v>
      </c>
      <c r="P100" s="12"/>
      <c r="Q100" s="12"/>
      <c r="R100" s="97"/>
    </row>
    <row r="101" spans="1:18" ht="13">
      <c r="A101" s="29" t="s">
        <v>41</v>
      </c>
      <c r="B101" s="12">
        <v>242.77878570996256</v>
      </c>
      <c r="C101" s="12">
        <v>139.94478257121307</v>
      </c>
      <c r="D101" s="12">
        <v>63.475158637401975</v>
      </c>
      <c r="P101" s="12"/>
      <c r="Q101" s="12"/>
      <c r="R101" s="97"/>
    </row>
    <row r="102" spans="1:18" ht="13">
      <c r="A102" s="29" t="s">
        <v>40</v>
      </c>
      <c r="B102" s="12">
        <v>243.15531469929743</v>
      </c>
      <c r="C102" s="12">
        <v>138.48075137470869</v>
      </c>
      <c r="D102" s="12">
        <v>63.770862495066041</v>
      </c>
      <c r="P102" s="12"/>
      <c r="Q102" s="12"/>
      <c r="R102" s="97"/>
    </row>
    <row r="103" spans="1:18" ht="13">
      <c r="A103" s="29" t="s">
        <v>39</v>
      </c>
      <c r="B103" s="12">
        <v>239.54002158312514</v>
      </c>
      <c r="C103" s="12">
        <v>137.15637093547971</v>
      </c>
      <c r="D103" s="12">
        <v>63.766683513269342</v>
      </c>
      <c r="P103" s="12"/>
      <c r="Q103" s="12"/>
      <c r="R103" s="97"/>
    </row>
    <row r="104" spans="1:18" ht="13">
      <c r="A104" s="29" t="s">
        <v>38</v>
      </c>
      <c r="B104" s="12">
        <v>241.19279989533894</v>
      </c>
      <c r="C104" s="12">
        <v>133.34306476341681</v>
      </c>
      <c r="D104" s="12">
        <v>64.34136480511367</v>
      </c>
      <c r="P104" s="12"/>
      <c r="Q104" s="12"/>
      <c r="R104" s="97"/>
    </row>
    <row r="105" spans="1:18" ht="13">
      <c r="A105" s="29" t="s">
        <v>37</v>
      </c>
      <c r="B105" s="12">
        <v>242.22717819412216</v>
      </c>
      <c r="C105" s="12">
        <v>132.89197597614091</v>
      </c>
      <c r="D105" s="12">
        <v>64.593757281690401</v>
      </c>
      <c r="P105" s="12"/>
      <c r="Q105" s="12"/>
      <c r="R105" s="97"/>
    </row>
    <row r="106" spans="1:18" ht="13">
      <c r="A106" s="29" t="s">
        <v>36</v>
      </c>
      <c r="B106" s="12">
        <v>242.48938322904971</v>
      </c>
      <c r="C106" s="12">
        <v>131.07087006103603</v>
      </c>
      <c r="D106" s="12">
        <v>64.932200071870668</v>
      </c>
      <c r="P106" s="12"/>
      <c r="Q106" s="12"/>
      <c r="R106" s="97"/>
    </row>
    <row r="107" spans="1:18" ht="13">
      <c r="A107" s="29" t="s">
        <v>35</v>
      </c>
      <c r="B107" s="12">
        <v>243.11682967660568</v>
      </c>
      <c r="C107" s="12">
        <v>129.27756112985526</v>
      </c>
      <c r="D107" s="12">
        <v>65.278400643728958</v>
      </c>
      <c r="P107" s="12"/>
      <c r="Q107" s="12"/>
      <c r="R107" s="97"/>
    </row>
    <row r="108" spans="1:18" ht="13">
      <c r="A108" s="29" t="s">
        <v>34</v>
      </c>
      <c r="B108" s="12">
        <v>243.55269498660627</v>
      </c>
      <c r="C108" s="12">
        <v>128.11704677012256</v>
      </c>
      <c r="D108" s="12">
        <v>65.520587951281499</v>
      </c>
      <c r="P108" s="12"/>
      <c r="Q108" s="12"/>
      <c r="R108" s="97"/>
    </row>
    <row r="109" spans="1:18" ht="13">
      <c r="A109" s="29" t="s">
        <v>33</v>
      </c>
      <c r="B109" s="12">
        <v>244.60087758686987</v>
      </c>
      <c r="C109" s="12">
        <v>128.34403818544919</v>
      </c>
      <c r="D109" s="12">
        <v>65.657306706752138</v>
      </c>
      <c r="P109" s="12"/>
      <c r="Q109" s="12"/>
      <c r="R109" s="97"/>
    </row>
    <row r="110" spans="1:18" ht="13">
      <c r="A110" s="22">
        <v>2015</v>
      </c>
      <c r="B110" s="12">
        <v>245.60324889238476</v>
      </c>
      <c r="C110" s="12">
        <v>126.20893783597144</v>
      </c>
      <c r="D110" s="12">
        <v>66.047157824253304</v>
      </c>
      <c r="P110" s="12"/>
      <c r="Q110" s="12"/>
      <c r="R110" s="97"/>
    </row>
    <row r="111" spans="1:18" ht="13">
      <c r="A111" s="29" t="s">
        <v>32</v>
      </c>
      <c r="B111" s="12">
        <v>246.77588526104589</v>
      </c>
      <c r="C111" s="12">
        <v>124.84063963282985</v>
      </c>
      <c r="D111" s="12">
        <v>66.424984409843518</v>
      </c>
      <c r="P111" s="12"/>
      <c r="Q111" s="12"/>
      <c r="R111" s="97"/>
    </row>
    <row r="112" spans="1:18" ht="13">
      <c r="A112" s="29" t="s">
        <v>31</v>
      </c>
      <c r="B112" s="12">
        <v>247.81457325920113</v>
      </c>
      <c r="C112" s="12">
        <v>122.3522555782509</v>
      </c>
      <c r="D112" s="12">
        <v>66.933214405273262</v>
      </c>
      <c r="P112" s="12"/>
      <c r="Q112" s="12"/>
      <c r="R112" s="97"/>
    </row>
    <row r="113" spans="1:18" ht="13">
      <c r="A113" s="29" t="s">
        <v>30</v>
      </c>
      <c r="B113" s="12">
        <v>249.2032553303429</v>
      </c>
      <c r="C113" s="12">
        <v>121.1003147001019</v>
      </c>
      <c r="D113" s="12">
        <v>67.29937538666087</v>
      </c>
      <c r="P113" s="12"/>
      <c r="Q113" s="12"/>
      <c r="R113" s="97"/>
    </row>
    <row r="114" spans="1:18" ht="13">
      <c r="A114" s="29" t="s">
        <v>29</v>
      </c>
      <c r="B114" s="12">
        <v>251.354542064132</v>
      </c>
      <c r="C114" s="12">
        <v>120.34107929274035</v>
      </c>
      <c r="D114" s="12">
        <v>67.629184373447018</v>
      </c>
      <c r="P114" s="12"/>
      <c r="Q114" s="12"/>
      <c r="R114" s="97"/>
    </row>
    <row r="115" spans="1:18" ht="13">
      <c r="A115" s="29" t="s">
        <v>28</v>
      </c>
      <c r="B115" s="12">
        <v>251.78281408580287</v>
      </c>
      <c r="C115" s="12">
        <v>116.69061326264929</v>
      </c>
      <c r="D115" s="12">
        <v>68.370095563838646</v>
      </c>
      <c r="P115" s="12"/>
      <c r="Q115" s="12"/>
      <c r="R115" s="97"/>
    </row>
    <row r="116" spans="1:18" ht="13">
      <c r="A116" s="29" t="s">
        <v>27</v>
      </c>
      <c r="B116" s="12">
        <v>252.90704932128185</v>
      </c>
      <c r="C116" s="12">
        <v>117.91351129763667</v>
      </c>
      <c r="D116" s="12">
        <v>68.17485032000728</v>
      </c>
      <c r="P116" s="12"/>
      <c r="Q116" s="12"/>
      <c r="R116" s="97"/>
    </row>
    <row r="117" spans="1:18" ht="13">
      <c r="A117" s="29" t="s">
        <v>26</v>
      </c>
      <c r="B117" s="12">
        <v>253.90651245014578</v>
      </c>
      <c r="C117" s="12">
        <v>117.29022424970023</v>
      </c>
      <c r="D117" s="12">
        <v>68.42411645900772</v>
      </c>
      <c r="P117" s="12"/>
      <c r="Q117" s="12"/>
      <c r="R117" s="97"/>
    </row>
    <row r="118" spans="1:18" ht="13">
      <c r="A118" s="29" t="s">
        <v>25</v>
      </c>
      <c r="B118" s="12">
        <v>254.97362167359577</v>
      </c>
      <c r="C118" s="12">
        <v>116.16882791160087</v>
      </c>
      <c r="D118" s="12">
        <v>68.729104099076366</v>
      </c>
      <c r="P118" s="12"/>
      <c r="Q118" s="12"/>
      <c r="R118" s="97"/>
    </row>
    <row r="119" spans="1:18" ht="13">
      <c r="A119" s="29" t="s">
        <v>24</v>
      </c>
      <c r="B119" s="12">
        <v>255.86696747620954</v>
      </c>
      <c r="C119" s="12">
        <v>115.51380899197105</v>
      </c>
      <c r="D119" s="12">
        <v>68.912779705355192</v>
      </c>
      <c r="P119" s="12"/>
      <c r="Q119" s="12"/>
      <c r="R119" s="97"/>
    </row>
    <row r="120" spans="1:18" ht="13">
      <c r="A120" s="29" t="s">
        <v>23</v>
      </c>
      <c r="B120" s="12">
        <v>256.48947319897741</v>
      </c>
      <c r="C120" s="12">
        <v>114.6474471360019</v>
      </c>
      <c r="D120" s="12">
        <v>69.12008563614468</v>
      </c>
      <c r="P120" s="12"/>
      <c r="Q120" s="12"/>
      <c r="R120" s="97"/>
    </row>
    <row r="121" spans="1:18" ht="13">
      <c r="A121" s="29" t="s">
        <v>22</v>
      </c>
      <c r="B121" s="12">
        <v>256.87372056475789</v>
      </c>
      <c r="C121" s="12">
        <v>113.45129312463602</v>
      </c>
      <c r="D121" s="12">
        <v>69.430446642706869</v>
      </c>
      <c r="P121" s="12"/>
      <c r="Q121" s="12"/>
      <c r="R121" s="97"/>
    </row>
    <row r="122" spans="1:18" ht="13">
      <c r="A122" s="22">
        <v>2016</v>
      </c>
      <c r="B122" s="12">
        <v>257.22562271493723</v>
      </c>
      <c r="C122" s="12">
        <v>112.23168722775605</v>
      </c>
      <c r="D122" s="12">
        <v>69.634845891498131</v>
      </c>
      <c r="P122" s="12"/>
      <c r="Q122" s="12"/>
      <c r="R122" s="97"/>
    </row>
    <row r="123" spans="1:18" ht="13">
      <c r="A123" s="29" t="s">
        <v>21</v>
      </c>
      <c r="B123" s="12">
        <v>257.14136922586403</v>
      </c>
      <c r="C123" s="12">
        <v>110.98239182443066</v>
      </c>
      <c r="D123" s="12">
        <v>69.889862484994296</v>
      </c>
      <c r="P123" s="12"/>
      <c r="Q123" s="12"/>
      <c r="R123" s="97"/>
    </row>
    <row r="124" spans="1:18" ht="13">
      <c r="A124" s="29" t="s">
        <v>20</v>
      </c>
      <c r="B124" s="12">
        <v>256.86126734919634</v>
      </c>
      <c r="C124" s="12">
        <v>109.53522573225845</v>
      </c>
      <c r="D124" s="12">
        <v>70.106641732785675</v>
      </c>
      <c r="P124" s="12"/>
      <c r="Q124" s="12"/>
      <c r="R124" s="97"/>
    </row>
    <row r="125" spans="1:18" ht="13">
      <c r="A125" s="29" t="s">
        <v>19</v>
      </c>
      <c r="B125" s="12">
        <v>256.74859656033169</v>
      </c>
      <c r="C125" s="12">
        <v>107.50142665439968</v>
      </c>
      <c r="D125" s="12">
        <v>70.464287861647406</v>
      </c>
      <c r="P125" s="12"/>
      <c r="Q125" s="12"/>
      <c r="R125" s="97"/>
    </row>
    <row r="126" spans="1:18" ht="13">
      <c r="A126" s="29" t="s">
        <v>18</v>
      </c>
      <c r="B126" s="12">
        <v>256.91243341054064</v>
      </c>
      <c r="C126" s="12">
        <v>105.70052488250869</v>
      </c>
      <c r="D126" s="12">
        <v>70.837393821381227</v>
      </c>
      <c r="P126" s="12"/>
      <c r="Q126" s="12"/>
      <c r="R126" s="97"/>
    </row>
    <row r="127" spans="1:18" ht="13">
      <c r="A127" s="29" t="s">
        <v>17</v>
      </c>
      <c r="B127" s="12">
        <v>257.52356833514773</v>
      </c>
      <c r="C127" s="12">
        <v>101.06846948544782</v>
      </c>
      <c r="D127" s="12">
        <v>71.775524552620368</v>
      </c>
      <c r="P127" s="12"/>
      <c r="Q127" s="12"/>
      <c r="R127" s="97"/>
    </row>
    <row r="128" spans="1:18" ht="13">
      <c r="A128" s="29" t="s">
        <v>16</v>
      </c>
      <c r="B128" s="12">
        <v>257.27927830443963</v>
      </c>
      <c r="C128" s="12">
        <v>100.82520701455923</v>
      </c>
      <c r="D128" s="12">
        <v>71.843078144918834</v>
      </c>
      <c r="P128" s="12"/>
      <c r="Q128" s="12"/>
      <c r="R128" s="97"/>
    </row>
    <row r="129" spans="1:18" ht="13">
      <c r="A129" s="29" t="s">
        <v>15</v>
      </c>
      <c r="B129" s="12">
        <v>259.0732664983953</v>
      </c>
      <c r="C129" s="12">
        <v>99.402962993852938</v>
      </c>
      <c r="D129" s="12">
        <v>72.300440924440778</v>
      </c>
      <c r="P129" s="12"/>
      <c r="Q129" s="12"/>
      <c r="R129" s="97"/>
    </row>
    <row r="130" spans="1:18" ht="13">
      <c r="A130" s="29" t="s">
        <v>14</v>
      </c>
      <c r="B130" s="12">
        <v>260.58482671169486</v>
      </c>
      <c r="C130" s="12">
        <v>98.764446020580081</v>
      </c>
      <c r="D130" s="12">
        <v>72.556282197982597</v>
      </c>
      <c r="P130" s="12"/>
      <c r="Q130" s="12"/>
      <c r="R130" s="97"/>
    </row>
    <row r="131" spans="1:18" ht="13">
      <c r="A131" s="29" t="s">
        <v>13</v>
      </c>
      <c r="B131" s="12">
        <v>262.66989070982703</v>
      </c>
      <c r="C131" s="12">
        <v>98.099982052467368</v>
      </c>
      <c r="D131" s="12">
        <v>72.845882655790788</v>
      </c>
      <c r="P131" s="12"/>
      <c r="Q131" s="12"/>
      <c r="R131" s="97"/>
    </row>
    <row r="132" spans="1:18" ht="13">
      <c r="A132" s="29" t="s">
        <v>12</v>
      </c>
      <c r="B132" s="12">
        <v>265.20801839201732</v>
      </c>
      <c r="C132" s="12">
        <v>97.044615704363835</v>
      </c>
      <c r="D132" s="12">
        <v>73.23715381561307</v>
      </c>
      <c r="P132" s="12"/>
      <c r="Q132" s="12"/>
      <c r="R132" s="97"/>
    </row>
    <row r="133" spans="1:18" ht="13">
      <c r="A133" s="29" t="s">
        <v>11</v>
      </c>
      <c r="B133" s="12">
        <v>267.37704155222366</v>
      </c>
      <c r="C133" s="12">
        <v>96.062062350700074</v>
      </c>
      <c r="D133" s="12">
        <v>73.632899444548698</v>
      </c>
      <c r="P133" s="12"/>
      <c r="Q133" s="12"/>
      <c r="R133" s="97"/>
    </row>
    <row r="134" spans="1:18" ht="13">
      <c r="A134" s="22">
        <v>2017</v>
      </c>
      <c r="B134" s="12">
        <v>269.33529179359687</v>
      </c>
      <c r="C134" s="12">
        <v>95.358061373314598</v>
      </c>
      <c r="D134" s="12">
        <v>73.90818074752417</v>
      </c>
      <c r="P134" s="12"/>
      <c r="Q134" s="12"/>
      <c r="R134" s="97"/>
    </row>
    <row r="135" spans="1:18" ht="13">
      <c r="A135" s="29">
        <v>42767</v>
      </c>
      <c r="B135" s="12">
        <v>271.82583865440159</v>
      </c>
      <c r="C135" s="12">
        <v>95.26331602689244</v>
      </c>
      <c r="D135" s="12">
        <v>74.116154077375057</v>
      </c>
      <c r="P135" s="12"/>
      <c r="Q135" s="12"/>
      <c r="R135" s="97"/>
    </row>
    <row r="136" spans="1:18" ht="13">
      <c r="A136" s="29">
        <v>42795</v>
      </c>
      <c r="B136" s="12">
        <v>273.27314120589449</v>
      </c>
      <c r="C136" s="12">
        <v>93.908079455191526</v>
      </c>
      <c r="D136" s="12">
        <v>74.405848637111717</v>
      </c>
      <c r="P136" s="12"/>
      <c r="Q136" s="12"/>
      <c r="R136" s="97"/>
    </row>
    <row r="137" spans="1:18" ht="13">
      <c r="A137" s="29">
        <v>42826</v>
      </c>
      <c r="B137" s="12">
        <v>274.09521873855397</v>
      </c>
      <c r="C137" s="12">
        <v>93.346991329939684</v>
      </c>
      <c r="D137" s="12">
        <v>74.513461464570014</v>
      </c>
      <c r="P137" s="12"/>
      <c r="Q137" s="12"/>
      <c r="R137" s="97"/>
    </row>
    <row r="138" spans="1:18" ht="13">
      <c r="A138" s="29">
        <v>42856</v>
      </c>
      <c r="B138" s="12">
        <v>273.94053751543692</v>
      </c>
      <c r="C138" s="12">
        <v>91.772918671461241</v>
      </c>
      <c r="D138" s="12">
        <v>74.80053483283146</v>
      </c>
      <c r="P138" s="12"/>
      <c r="Q138" s="12"/>
      <c r="R138" s="97"/>
    </row>
    <row r="139" spans="1:18" ht="13">
      <c r="A139" s="29">
        <v>42887</v>
      </c>
      <c r="B139" s="12">
        <v>272.90021080581027</v>
      </c>
      <c r="C139" s="12">
        <v>89.10793332460662</v>
      </c>
      <c r="D139" s="12">
        <v>75.305634841774406</v>
      </c>
      <c r="P139" s="12"/>
      <c r="Q139" s="12"/>
      <c r="R139" s="97"/>
    </row>
    <row r="140" spans="1:18" ht="13">
      <c r="A140" s="29">
        <v>42917</v>
      </c>
      <c r="B140" s="12">
        <v>272.55067802743002</v>
      </c>
      <c r="C140" s="12">
        <v>89.734770579435391</v>
      </c>
      <c r="D140" s="12">
        <v>75.274535496285893</v>
      </c>
      <c r="P140" s="12"/>
      <c r="Q140" s="12"/>
      <c r="R140" s="97"/>
    </row>
    <row r="141" spans="1:18" ht="13">
      <c r="A141" s="29">
        <v>42948</v>
      </c>
      <c r="B141" s="12">
        <v>272.03029650911765</v>
      </c>
      <c r="C141" s="12">
        <v>87.859374894114183</v>
      </c>
      <c r="D141" s="12">
        <v>75.647259189220833</v>
      </c>
      <c r="P141" s="12"/>
      <c r="Q141" s="12"/>
      <c r="R141" s="97"/>
    </row>
    <row r="142" spans="1:18" ht="13">
      <c r="A142" s="29">
        <v>42979</v>
      </c>
      <c r="B142" s="12">
        <v>272.10695662843887</v>
      </c>
      <c r="C142" s="12">
        <v>88.033124111977742</v>
      </c>
      <c r="D142" s="12">
        <v>75.608893050211464</v>
      </c>
      <c r="P142" s="12"/>
      <c r="Q142" s="12"/>
      <c r="R142" s="97"/>
    </row>
    <row r="143" spans="1:18" ht="13">
      <c r="A143" s="29">
        <v>43009</v>
      </c>
      <c r="B143" s="12">
        <v>272.07902363931947</v>
      </c>
      <c r="C143" s="12">
        <v>88.160391153753409</v>
      </c>
      <c r="D143" s="12">
        <v>75.566562701846834</v>
      </c>
      <c r="P143" s="12"/>
      <c r="Q143" s="12"/>
      <c r="R143" s="97"/>
    </row>
    <row r="144" spans="1:18" ht="13">
      <c r="A144" s="29">
        <v>43040</v>
      </c>
      <c r="B144" s="12">
        <v>271.76988097063355</v>
      </c>
      <c r="C144" s="12">
        <v>88.200862834344591</v>
      </c>
      <c r="D144" s="12">
        <v>75.517189577837996</v>
      </c>
      <c r="P144" s="12"/>
      <c r="Q144" s="12"/>
      <c r="R144" s="97"/>
    </row>
    <row r="145" spans="1:18" ht="13">
      <c r="A145" s="29">
        <v>43070</v>
      </c>
      <c r="B145" s="12">
        <v>270.84208518774307</v>
      </c>
      <c r="C145" s="12">
        <v>88.329163101299997</v>
      </c>
      <c r="D145" s="12">
        <v>75.438756165937548</v>
      </c>
      <c r="P145" s="12"/>
      <c r="Q145" s="12"/>
      <c r="R145" s="97"/>
    </row>
    <row r="146" spans="1:18" ht="13">
      <c r="A146" s="22">
        <v>2018</v>
      </c>
      <c r="B146" s="12">
        <v>270.47546819322429</v>
      </c>
      <c r="C146" s="12">
        <v>88.477511865575067</v>
      </c>
      <c r="D146" s="12">
        <v>75.367350470262835</v>
      </c>
      <c r="P146" s="12"/>
      <c r="Q146" s="12"/>
      <c r="R146" s="97"/>
    </row>
    <row r="147" spans="1:18" ht="13">
      <c r="A147" s="29">
        <v>43132</v>
      </c>
      <c r="B147" s="12">
        <v>269.2530975738191</v>
      </c>
      <c r="C147" s="12">
        <v>88.333756467094304</v>
      </c>
      <c r="D147" s="12">
        <v>75.331018717484568</v>
      </c>
      <c r="P147" s="12"/>
      <c r="Q147" s="12"/>
      <c r="R147" s="97"/>
    </row>
    <row r="148" spans="1:18" ht="13">
      <c r="A148" s="29">
        <v>43160</v>
      </c>
      <c r="B148" s="12">
        <v>268.11421312692346</v>
      </c>
      <c r="C148" s="12">
        <v>87.387878565712739</v>
      </c>
      <c r="D148" s="12">
        <v>75.384854237542015</v>
      </c>
      <c r="P148" s="12"/>
      <c r="Q148" s="12"/>
      <c r="R148" s="97"/>
    </row>
    <row r="149" spans="1:18" ht="13">
      <c r="A149" s="29">
        <v>43191</v>
      </c>
      <c r="B149" s="12">
        <v>267.00267006843472</v>
      </c>
      <c r="C149" s="12">
        <v>86.107154369759968</v>
      </c>
      <c r="D149" s="12">
        <v>75.535272587023599</v>
      </c>
      <c r="P149" s="12"/>
      <c r="Q149" s="12"/>
      <c r="R149" s="97"/>
    </row>
    <row r="150" spans="1:18" ht="13">
      <c r="A150" s="29">
        <v>43221</v>
      </c>
      <c r="B150" s="12">
        <v>264.5177931369804</v>
      </c>
      <c r="C150" s="12">
        <v>84.210847253605479</v>
      </c>
      <c r="D150" s="12">
        <v>75.787786742198023</v>
      </c>
      <c r="P150" s="12"/>
      <c r="Q150" s="12"/>
      <c r="R150" s="97"/>
    </row>
    <row r="151" spans="1:18" ht="13">
      <c r="A151" s="46">
        <v>43252</v>
      </c>
      <c r="B151" s="12">
        <v>262.26681792790998</v>
      </c>
      <c r="C151" s="12">
        <v>82.441068119134357</v>
      </c>
      <c r="D151" s="12">
        <v>76.058731490905004</v>
      </c>
      <c r="P151" s="12"/>
      <c r="Q151" s="12"/>
      <c r="R151" s="97"/>
    </row>
    <row r="152" spans="1:18" ht="13">
      <c r="A152" s="29">
        <v>43282</v>
      </c>
      <c r="B152" s="12">
        <v>260.05137310323289</v>
      </c>
      <c r="C152" s="12">
        <v>82.33886416785046</v>
      </c>
      <c r="D152" s="12">
        <v>76.039886608275282</v>
      </c>
      <c r="P152" s="12"/>
      <c r="Q152" s="12"/>
      <c r="R152" s="97"/>
    </row>
    <row r="153" spans="1:18" ht="13">
      <c r="A153" s="29">
        <v>43313</v>
      </c>
      <c r="B153" s="12">
        <v>259.81173579721235</v>
      </c>
      <c r="C153" s="12">
        <v>82.226865072518777</v>
      </c>
      <c r="D153" s="12">
        <v>76.042612478573417</v>
      </c>
      <c r="P153" s="12"/>
      <c r="Q153" s="12"/>
      <c r="R153" s="97"/>
    </row>
    <row r="154" spans="1:18" ht="13">
      <c r="A154" s="29">
        <v>43344</v>
      </c>
      <c r="B154" s="12">
        <v>259.93336731734854</v>
      </c>
      <c r="C154" s="12">
        <v>82.631879355271224</v>
      </c>
      <c r="D154" s="12">
        <v>75.9139539435903</v>
      </c>
      <c r="P154" s="12"/>
      <c r="Q154" s="12"/>
      <c r="R154" s="97"/>
    </row>
    <row r="155" spans="1:18" ht="13">
      <c r="A155" s="29">
        <v>43374</v>
      </c>
      <c r="B155" s="12">
        <v>258.70285974164238</v>
      </c>
      <c r="C155" s="12">
        <v>82.231575642367758</v>
      </c>
      <c r="D155" s="12">
        <v>75.889454251300805</v>
      </c>
      <c r="P155" s="12"/>
      <c r="Q155" s="12"/>
      <c r="R155" s="97"/>
    </row>
    <row r="156" spans="1:18" ht="13">
      <c r="A156" s="29">
        <v>43405</v>
      </c>
      <c r="B156" s="12">
        <v>256.86706414269821</v>
      </c>
      <c r="C156" s="12">
        <v>82.568542506222826</v>
      </c>
      <c r="D156" s="12">
        <v>75.669524262720003</v>
      </c>
      <c r="P156" s="12"/>
      <c r="Q156" s="12"/>
      <c r="R156" s="97"/>
    </row>
    <row r="157" spans="1:18" ht="13">
      <c r="A157" s="29">
        <v>43435</v>
      </c>
      <c r="B157" s="12">
        <v>256.42287578765649</v>
      </c>
      <c r="C157" s="12">
        <v>83.642833749930844</v>
      </c>
      <c r="D157" s="12">
        <v>75.401486146367915</v>
      </c>
      <c r="P157" s="12"/>
      <c r="Q157" s="12"/>
      <c r="R157" s="97"/>
    </row>
    <row r="158" spans="1:18" ht="13">
      <c r="A158" s="22">
        <v>2019</v>
      </c>
      <c r="B158" s="12">
        <v>256.90048621005531</v>
      </c>
      <c r="C158" s="12">
        <v>84.636892388109061</v>
      </c>
      <c r="D158" s="12">
        <v>75.183828143901181</v>
      </c>
      <c r="P158" s="12"/>
      <c r="Q158" s="12"/>
      <c r="R158" s="97"/>
    </row>
    <row r="159" spans="1:18" ht="13">
      <c r="A159" s="29">
        <v>43497</v>
      </c>
      <c r="B159" s="12">
        <v>257.22288232868334</v>
      </c>
      <c r="C159" s="12">
        <v>85.058342715700732</v>
      </c>
      <c r="D159" s="12">
        <v>75.153187705375231</v>
      </c>
      <c r="P159" s="12"/>
      <c r="Q159" s="12"/>
      <c r="R159" s="97"/>
    </row>
    <row r="160" spans="1:18" ht="13">
      <c r="A160" s="29">
        <v>43525</v>
      </c>
      <c r="B160" s="12">
        <v>257.63902898907457</v>
      </c>
      <c r="C160" s="12">
        <v>84.899256451821131</v>
      </c>
      <c r="D160" s="12">
        <v>75.169285382088191</v>
      </c>
      <c r="P160" s="12"/>
      <c r="Q160" s="12"/>
      <c r="R160" s="97"/>
    </row>
    <row r="161" spans="1:18" ht="13">
      <c r="A161" s="29">
        <v>43556</v>
      </c>
      <c r="B161" s="12">
        <v>256.68347615301991</v>
      </c>
      <c r="C161" s="12">
        <v>83.819622391654093</v>
      </c>
      <c r="D161" s="12">
        <v>75.31326823216969</v>
      </c>
      <c r="P161" s="12"/>
      <c r="Q161" s="12"/>
      <c r="R161" s="97"/>
    </row>
    <row r="162" spans="1:18" ht="13">
      <c r="A162" s="29">
        <v>43586</v>
      </c>
      <c r="B162" s="12">
        <v>256.47103302481582</v>
      </c>
      <c r="C162" s="12">
        <v>83.786723326485557</v>
      </c>
      <c r="D162" s="12">
        <v>75.368057699133601</v>
      </c>
      <c r="P162" s="12"/>
      <c r="Q162" s="12"/>
      <c r="R162" s="97"/>
    </row>
    <row r="163" spans="1:18" ht="13">
      <c r="A163" s="29">
        <v>43617</v>
      </c>
      <c r="B163" s="12">
        <v>257.36902550557784</v>
      </c>
      <c r="C163" s="12">
        <v>84.697786299950877</v>
      </c>
      <c r="D163" s="12">
        <v>75.267869217907062</v>
      </c>
      <c r="P163" s="12"/>
      <c r="Q163" s="12"/>
      <c r="R163" s="97"/>
    </row>
    <row r="164" spans="1:18" ht="13">
      <c r="A164" s="29">
        <v>43647</v>
      </c>
      <c r="B164" s="12">
        <v>258.72365319915866</v>
      </c>
      <c r="C164" s="12">
        <v>85.46199509354399</v>
      </c>
      <c r="D164" s="12">
        <v>75.284223989015757</v>
      </c>
      <c r="P164" s="12"/>
      <c r="Q164" s="12"/>
      <c r="R164" s="97"/>
    </row>
    <row r="165" spans="1:18" ht="13">
      <c r="A165" s="29">
        <v>43678</v>
      </c>
      <c r="B165" s="12">
        <v>260.46118771975216</v>
      </c>
      <c r="C165" s="12">
        <v>87.104145849994183</v>
      </c>
      <c r="D165" s="12">
        <v>75.024240799772684</v>
      </c>
      <c r="P165" s="12"/>
      <c r="Q165" s="12"/>
      <c r="R165" s="97"/>
    </row>
    <row r="166" spans="1:18" ht="13">
      <c r="A166" s="29">
        <v>43709</v>
      </c>
      <c r="B166" s="12">
        <v>263.0354784497415</v>
      </c>
      <c r="C166" s="12">
        <v>89.869606844516497</v>
      </c>
      <c r="D166" s="12">
        <v>74.538270009019712</v>
      </c>
      <c r="P166" s="12"/>
      <c r="Q166" s="12"/>
      <c r="R166" s="97"/>
    </row>
    <row r="167" spans="1:18" ht="13">
      <c r="A167" s="29">
        <v>43739</v>
      </c>
      <c r="B167" s="12">
        <v>266.44010766198778</v>
      </c>
      <c r="C167" s="12">
        <v>92.738078630834735</v>
      </c>
      <c r="D167" s="12">
        <v>74.164139631511844</v>
      </c>
      <c r="P167" s="12"/>
      <c r="Q167" s="12"/>
      <c r="R167" s="97"/>
    </row>
    <row r="168" spans="1:18" ht="13">
      <c r="A168" s="29">
        <v>43770</v>
      </c>
      <c r="B168" s="12">
        <v>270.23346179077691</v>
      </c>
      <c r="C168" s="12">
        <v>95.571025804501971</v>
      </c>
      <c r="D168" s="12">
        <v>73.862316710073856</v>
      </c>
      <c r="P168" s="12"/>
      <c r="Q168" s="12"/>
      <c r="R168" s="97"/>
    </row>
    <row r="169" spans="1:18" ht="13">
      <c r="A169" s="29">
        <v>43800</v>
      </c>
      <c r="B169" s="12">
        <v>272.96410447959698</v>
      </c>
      <c r="C169" s="12">
        <v>97.585125226739137</v>
      </c>
      <c r="D169" s="12">
        <v>73.641895264311003</v>
      </c>
      <c r="P169" s="12"/>
      <c r="Q169" s="12"/>
      <c r="R169" s="97"/>
    </row>
    <row r="170" spans="1:18" ht="13">
      <c r="A170" s="22">
        <v>2020</v>
      </c>
      <c r="B170" s="12">
        <v>274.40651475524106</v>
      </c>
      <c r="C170" s="12">
        <v>98.585748067717006</v>
      </c>
      <c r="D170" s="12">
        <v>73.500427858363437</v>
      </c>
      <c r="P170" s="12"/>
      <c r="Q170" s="12"/>
      <c r="R170" s="97"/>
    </row>
    <row r="171" spans="1:18" ht="13">
      <c r="A171" s="29">
        <v>43862</v>
      </c>
      <c r="B171" s="12">
        <v>273.47884504658072</v>
      </c>
      <c r="C171" s="12">
        <v>97.736993959410995</v>
      </c>
      <c r="D171" s="12">
        <v>73.669227100690065</v>
      </c>
      <c r="P171" s="12"/>
      <c r="Q171" s="12"/>
      <c r="R171" s="97"/>
    </row>
    <row r="172" spans="1:18" ht="13">
      <c r="A172" s="29">
        <v>43891</v>
      </c>
      <c r="B172" s="12">
        <v>277.77595979154154</v>
      </c>
      <c r="C172" s="12">
        <v>109.47420120417461</v>
      </c>
      <c r="D172" s="12">
        <v>71.736646190786431</v>
      </c>
      <c r="P172" s="12"/>
      <c r="Q172" s="12"/>
      <c r="R172" s="97"/>
    </row>
    <row r="173" spans="1:18" ht="13">
      <c r="A173" s="29">
        <v>43922</v>
      </c>
      <c r="B173" s="12">
        <v>293.81763124454972</v>
      </c>
      <c r="C173" s="12">
        <v>129.7675487486494</v>
      </c>
      <c r="D173" s="12">
        <v>69.448406424140913</v>
      </c>
      <c r="P173" s="12"/>
      <c r="Q173" s="12"/>
      <c r="R173" s="97"/>
    </row>
    <row r="174" spans="1:18" ht="13">
      <c r="A174" s="29">
        <v>43952</v>
      </c>
      <c r="B174" s="12">
        <v>306.94655694869056</v>
      </c>
      <c r="C174" s="12">
        <v>144.51546505004984</v>
      </c>
      <c r="D174" s="12">
        <v>68.245363858232466</v>
      </c>
      <c r="P174" s="12"/>
      <c r="Q174" s="12"/>
      <c r="R174" s="97"/>
    </row>
    <row r="175" spans="1:18" ht="13">
      <c r="A175" s="29">
        <v>43983</v>
      </c>
      <c r="B175" s="12">
        <v>317.34043470222065</v>
      </c>
      <c r="C175" s="12">
        <v>153.56027456518083</v>
      </c>
      <c r="D175" s="12">
        <v>67.360872986106642</v>
      </c>
      <c r="P175" s="12"/>
      <c r="Q175" s="12"/>
      <c r="R175" s="97"/>
    </row>
    <row r="176" spans="1:18" ht="13">
      <c r="A176" s="29">
        <v>44013</v>
      </c>
      <c r="B176" s="12">
        <v>320.21108473719914</v>
      </c>
      <c r="C176" s="12">
        <v>152.7151495206827</v>
      </c>
      <c r="D176" s="12">
        <v>67.586227265402627</v>
      </c>
      <c r="P176" s="12"/>
      <c r="Q176" s="12"/>
      <c r="R176" s="97"/>
    </row>
    <row r="177" spans="1:18" ht="13">
      <c r="A177" s="29">
        <v>44044</v>
      </c>
      <c r="B177" s="12">
        <v>318.65617106744151</v>
      </c>
      <c r="C177" s="12">
        <v>151.11037439937937</v>
      </c>
      <c r="D177" s="12">
        <v>67.74267401362934</v>
      </c>
      <c r="P177" s="12"/>
      <c r="Q177" s="12"/>
      <c r="R177" s="97"/>
    </row>
    <row r="178" spans="1:18" ht="13">
      <c r="A178" s="29">
        <v>44075</v>
      </c>
      <c r="B178" s="12">
        <v>317.1881930345009</v>
      </c>
      <c r="C178" s="12">
        <v>146.76809825273958</v>
      </c>
      <c r="D178" s="12">
        <v>68.298767825590616</v>
      </c>
      <c r="P178" s="12"/>
      <c r="Q178" s="12"/>
      <c r="R178" s="97"/>
    </row>
    <row r="179" spans="1:18" ht="13">
      <c r="A179" s="29">
        <v>44105</v>
      </c>
      <c r="B179" s="12">
        <v>315.01195029777932</v>
      </c>
      <c r="C179" s="12">
        <v>143.84013722206339</v>
      </c>
      <c r="D179" s="12">
        <v>68.64326067694256</v>
      </c>
      <c r="P179" s="12"/>
      <c r="Q179" s="12"/>
      <c r="R179" s="97"/>
    </row>
    <row r="180" spans="1:18" ht="13">
      <c r="A180" s="29">
        <v>44136</v>
      </c>
      <c r="B180" s="12">
        <v>313.29325662681572</v>
      </c>
      <c r="C180" s="12">
        <v>142.19478495334232</v>
      </c>
      <c r="D180" s="12">
        <v>68.821330250486923</v>
      </c>
      <c r="P180" s="12"/>
      <c r="Q180" s="12"/>
      <c r="R180" s="97"/>
    </row>
    <row r="181" spans="1:18" ht="13">
      <c r="A181" s="29">
        <v>44166</v>
      </c>
      <c r="B181" s="12">
        <v>313.30718916283217</v>
      </c>
      <c r="C181" s="12">
        <v>140.46810842942639</v>
      </c>
      <c r="D181" s="12">
        <v>69.009653634232876</v>
      </c>
      <c r="P181" s="12"/>
      <c r="Q181" s="12"/>
      <c r="R181" s="97"/>
    </row>
    <row r="182" spans="1:18" ht="13">
      <c r="A182" s="22">
        <v>2021</v>
      </c>
      <c r="B182" s="12">
        <v>313.43181160677653</v>
      </c>
      <c r="C182" s="12">
        <v>138.59503357228218</v>
      </c>
      <c r="D182" s="12">
        <v>69.266715633564232</v>
      </c>
      <c r="P182" s="12"/>
      <c r="Q182" s="12"/>
      <c r="R182" s="97"/>
    </row>
    <row r="183" spans="1:18" ht="13">
      <c r="A183" s="29">
        <v>44228</v>
      </c>
      <c r="B183" s="12">
        <v>311.46767912360752</v>
      </c>
      <c r="C183" s="12">
        <v>135.70336073575984</v>
      </c>
      <c r="D183" s="12">
        <v>69.662360038914855</v>
      </c>
      <c r="P183" s="12"/>
      <c r="Q183" s="12"/>
      <c r="R183" s="97"/>
    </row>
    <row r="184" spans="1:18" ht="13">
      <c r="A184" s="29">
        <v>44256</v>
      </c>
      <c r="B184" s="12">
        <v>307.80212475803</v>
      </c>
      <c r="C184" s="12">
        <v>130.63113485441369</v>
      </c>
      <c r="D184" s="12">
        <v>70.23802852396075</v>
      </c>
      <c r="P184" s="12"/>
      <c r="Q184" s="12"/>
      <c r="R184" s="97"/>
    </row>
    <row r="185" spans="1:18" ht="13">
      <c r="A185" s="29">
        <v>44287</v>
      </c>
      <c r="B185" s="12">
        <v>304.12285768394639</v>
      </c>
      <c r="C185" s="12">
        <v>125.66839099657996</v>
      </c>
      <c r="D185" s="12">
        <v>70.811869611498537</v>
      </c>
      <c r="P185" s="12"/>
      <c r="Q185" s="12"/>
      <c r="R185" s="97"/>
    </row>
    <row r="186" spans="1:18" ht="13">
      <c r="A186" s="29">
        <v>44317</v>
      </c>
      <c r="B186" s="12">
        <v>300.60730256593223</v>
      </c>
      <c r="C186" s="12">
        <v>121.44598607770494</v>
      </c>
      <c r="D186" s="12">
        <v>71.338562092522238</v>
      </c>
      <c r="P186" s="12"/>
      <c r="Q186" s="12"/>
      <c r="R186" s="97"/>
    </row>
    <row r="187" spans="1:18" ht="13">
      <c r="A187" s="29">
        <v>44348</v>
      </c>
      <c r="B187" s="12">
        <v>296.07917104010892</v>
      </c>
      <c r="C187" s="12">
        <v>115.9980248167966</v>
      </c>
      <c r="D187" s="12">
        <v>71.876665068324868</v>
      </c>
      <c r="P187" s="12"/>
      <c r="Q187" s="12"/>
      <c r="R187" s="97"/>
    </row>
    <row r="188" spans="1:18" ht="13">
      <c r="A188" s="29">
        <v>44378</v>
      </c>
      <c r="B188" s="12">
        <v>292.2861226697226</v>
      </c>
      <c r="C188" s="12">
        <v>111.97895688060561</v>
      </c>
      <c r="D188" s="12">
        <v>72.345260803015051</v>
      </c>
      <c r="P188" s="12"/>
      <c r="Q188" s="12"/>
      <c r="R188" s="97"/>
    </row>
    <row r="189" spans="1:18" ht="13">
      <c r="A189" s="29">
        <v>44409</v>
      </c>
      <c r="B189" s="12">
        <v>288.24253749312874</v>
      </c>
      <c r="C189" s="12">
        <v>108.31432102046361</v>
      </c>
      <c r="D189" s="12">
        <v>72.714999722203032</v>
      </c>
      <c r="P189" s="12"/>
      <c r="Q189" s="12"/>
      <c r="R189" s="97"/>
    </row>
    <row r="190" spans="1:18" ht="13">
      <c r="A190" s="29">
        <v>44440</v>
      </c>
      <c r="B190" s="12">
        <v>283.93054384736467</v>
      </c>
      <c r="C190" s="12">
        <v>104.82815407277013</v>
      </c>
      <c r="D190" s="12">
        <v>73.016128033913262</v>
      </c>
      <c r="P190" s="12"/>
      <c r="Q190" s="12"/>
      <c r="R190" s="97"/>
    </row>
    <row r="191" spans="1:18" ht="13">
      <c r="A191" s="29">
        <v>44470</v>
      </c>
      <c r="B191" s="12">
        <v>279.35644268845112</v>
      </c>
      <c r="C191" s="12">
        <v>101.25607767397072</v>
      </c>
      <c r="D191" s="12">
        <v>73.365653920929148</v>
      </c>
      <c r="P191" s="12"/>
      <c r="Q191" s="12"/>
      <c r="R191" s="97"/>
    </row>
    <row r="192" spans="1:18" ht="13">
      <c r="A192" s="29">
        <v>44501</v>
      </c>
      <c r="B192" s="12">
        <v>275.04587740615733</v>
      </c>
      <c r="C192" s="12">
        <v>98.531548165609095</v>
      </c>
      <c r="D192" s="12">
        <v>73.600444000793402</v>
      </c>
      <c r="P192" s="12"/>
      <c r="Q192" s="12"/>
      <c r="R192" s="97"/>
    </row>
    <row r="193" spans="1:18" ht="13">
      <c r="A193" s="29">
        <v>44531</v>
      </c>
      <c r="B193" s="12">
        <v>271.3806142323657</v>
      </c>
      <c r="C193" s="12">
        <v>96.395058652442586</v>
      </c>
      <c r="D193" s="12">
        <v>73.767036482661581</v>
      </c>
      <c r="P193" s="12"/>
      <c r="Q193" s="12"/>
      <c r="R193" s="97"/>
    </row>
    <row r="194" spans="1:18" ht="13">
      <c r="A194" s="22">
        <v>2022</v>
      </c>
      <c r="B194" s="12">
        <v>268.00117520729236</v>
      </c>
      <c r="C194" s="12">
        <v>93.959710074798963</v>
      </c>
      <c r="D194" s="12">
        <v>74.029692367268211</v>
      </c>
      <c r="P194" s="12"/>
      <c r="Q194" s="12"/>
      <c r="R194" s="97"/>
    </row>
    <row r="195" spans="1:18" ht="13">
      <c r="A195" s="29">
        <v>44593</v>
      </c>
      <c r="B195" s="12">
        <v>264.94429667625394</v>
      </c>
      <c r="C195" s="12">
        <v>91.56230529144905</v>
      </c>
      <c r="D195" s="12">
        <v>74.328767303351384</v>
      </c>
      <c r="P195" s="12"/>
      <c r="Q195" s="12"/>
      <c r="R195" s="97"/>
    </row>
    <row r="196" spans="1:18" ht="13">
      <c r="A196" s="29">
        <v>44621</v>
      </c>
      <c r="B196" s="12">
        <v>262.54871119066843</v>
      </c>
      <c r="C196" s="12">
        <v>89.113017617668788</v>
      </c>
      <c r="D196" s="12">
        <v>74.622973770526514</v>
      </c>
      <c r="P196" s="12"/>
      <c r="Q196" s="12"/>
      <c r="R196" s="97"/>
    </row>
    <row r="197" spans="1:18" ht="13">
      <c r="A197" s="29">
        <v>44652</v>
      </c>
      <c r="B197" s="12">
        <v>260.14292489698903</v>
      </c>
      <c r="C197" s="12">
        <v>87.338730828910727</v>
      </c>
      <c r="D197" s="12">
        <v>74.795623739445134</v>
      </c>
      <c r="P197" s="12"/>
      <c r="Q197" s="12"/>
      <c r="R197" s="97"/>
    </row>
    <row r="198" spans="1:18" ht="13">
      <c r="A198" s="29">
        <v>44682</v>
      </c>
      <c r="B198" s="12">
        <v>256.83069463571911</v>
      </c>
      <c r="C198" s="12">
        <v>85.664212586681401</v>
      </c>
      <c r="D198" s="12">
        <v>74.932643803385332</v>
      </c>
      <c r="P198" s="12"/>
      <c r="Q198" s="12"/>
      <c r="R198" s="97"/>
    </row>
    <row r="199" spans="1:18" ht="13">
      <c r="A199" s="29">
        <v>44713</v>
      </c>
      <c r="B199" s="12">
        <v>254.25997016723392</v>
      </c>
      <c r="C199" s="12">
        <v>85.0677391902137</v>
      </c>
      <c r="D199" s="12">
        <v>74.986281039843433</v>
      </c>
      <c r="P199" s="12"/>
      <c r="Q199" s="12"/>
      <c r="R199" s="97"/>
    </row>
    <row r="200" spans="1:18" ht="13">
      <c r="A200" s="29">
        <v>44743</v>
      </c>
      <c r="B200" s="12">
        <v>252.16775371432021</v>
      </c>
      <c r="C200" s="12">
        <v>85.393065956601021</v>
      </c>
      <c r="D200" s="12">
        <v>74.837498334021546</v>
      </c>
      <c r="P200" s="12"/>
      <c r="Q200" s="12"/>
      <c r="R200" s="97"/>
    </row>
    <row r="201" spans="1:18" ht="13">
      <c r="A201" s="29">
        <v>44774</v>
      </c>
      <c r="B201" s="12">
        <v>249.69362039777891</v>
      </c>
      <c r="C201" s="12">
        <v>85.123829637988138</v>
      </c>
      <c r="D201" s="12">
        <v>74.638247755921157</v>
      </c>
      <c r="P201" s="12"/>
      <c r="Q201" s="12"/>
      <c r="R201" s="97"/>
    </row>
    <row r="202" spans="1:18" ht="13">
      <c r="A202" s="29">
        <v>44805</v>
      </c>
      <c r="B202" s="12">
        <v>248.47039302620914</v>
      </c>
      <c r="C202" s="12">
        <v>86.157172349278369</v>
      </c>
      <c r="D202" s="12">
        <v>74.255552622457898</v>
      </c>
      <c r="P202" s="12"/>
      <c r="Q202" s="12"/>
      <c r="R202" s="97"/>
    </row>
    <row r="203" spans="1:18" ht="13">
      <c r="A203" s="29">
        <v>44835</v>
      </c>
      <c r="B203" s="12">
        <v>248.80244987561417</v>
      </c>
      <c r="C203" s="12">
        <v>86.902688013267991</v>
      </c>
      <c r="D203" s="12">
        <v>74.094175879045437</v>
      </c>
      <c r="P203" s="12"/>
      <c r="Q203" s="12"/>
      <c r="R203" s="97"/>
    </row>
    <row r="204" spans="1:18" ht="13">
      <c r="A204" s="29">
        <v>44866</v>
      </c>
      <c r="B204" s="12">
        <v>248.02063710138336</v>
      </c>
      <c r="C204" s="12">
        <v>85.873091833573852</v>
      </c>
      <c r="D204" s="12">
        <v>74.258271677785643</v>
      </c>
      <c r="P204" s="12"/>
      <c r="Q204" s="12"/>
      <c r="R204" s="97"/>
    </row>
    <row r="205" spans="1:18" ht="13">
      <c r="A205" s="29">
        <v>44896</v>
      </c>
      <c r="B205" s="12">
        <v>246.91755675748911</v>
      </c>
      <c r="C205" s="12">
        <v>85.420940633856333</v>
      </c>
      <c r="D205" s="12">
        <v>74.276073413565697</v>
      </c>
      <c r="P205" s="12"/>
      <c r="Q205" s="12"/>
      <c r="R205" s="97"/>
    </row>
    <row r="206" spans="1:18" ht="13">
      <c r="A206" s="22">
        <v>2023</v>
      </c>
      <c r="B206" s="12">
        <v>246.04797025688629</v>
      </c>
      <c r="C206" s="12">
        <v>86.207214010115223</v>
      </c>
      <c r="D206" s="12">
        <v>74.007928997967269</v>
      </c>
      <c r="P206" s="12"/>
      <c r="Q206" s="12"/>
      <c r="R206" s="97"/>
    </row>
    <row r="207" spans="1:18" ht="13">
      <c r="A207" s="29">
        <v>44958</v>
      </c>
      <c r="B207" s="12">
        <v>245.81405715501128</v>
      </c>
      <c r="C207" s="12">
        <v>86.922788299652836</v>
      </c>
      <c r="D207" s="12">
        <v>73.822582234572735</v>
      </c>
      <c r="P207" s="12"/>
      <c r="Q207" s="12"/>
      <c r="R207" s="97"/>
    </row>
    <row r="208" spans="1:18" ht="13">
      <c r="A208" s="29">
        <v>44986</v>
      </c>
      <c r="B208" s="12">
        <v>244.3534512930986</v>
      </c>
      <c r="C208" s="12">
        <v>86.872846616867946</v>
      </c>
      <c r="D208" s="12">
        <v>73.66821796980139</v>
      </c>
      <c r="P208" s="12"/>
      <c r="Q208" s="12"/>
      <c r="R208" s="97"/>
    </row>
    <row r="209" spans="1:18" ht="13">
      <c r="A209" s="29">
        <v>45017</v>
      </c>
      <c r="B209" s="12">
        <v>243.51421337846017</v>
      </c>
      <c r="C209" s="12">
        <v>86.876007738177947</v>
      </c>
      <c r="D209" s="12">
        <v>73.567639909820343</v>
      </c>
      <c r="P209" s="12"/>
      <c r="Q209" s="12"/>
      <c r="R209" s="97"/>
    </row>
    <row r="210" spans="1:18" ht="13">
      <c r="A210" s="29">
        <v>45047</v>
      </c>
      <c r="B210" s="12">
        <v>241.84966368325937</v>
      </c>
      <c r="C210" s="12">
        <v>86.453597264087563</v>
      </c>
      <c r="D210" s="12">
        <v>73.501041674281836</v>
      </c>
      <c r="P210" s="12"/>
      <c r="Q210" s="12"/>
      <c r="R210" s="97"/>
    </row>
    <row r="211" spans="1:18" ht="13">
      <c r="A211" s="29">
        <v>45078</v>
      </c>
      <c r="B211" s="12">
        <v>239.98914254387597</v>
      </c>
      <c r="C211" s="12">
        <v>87.274631013472586</v>
      </c>
      <c r="D211" s="12">
        <v>73.240988313750933</v>
      </c>
      <c r="P211" s="12"/>
      <c r="Q211" s="12"/>
      <c r="R211" s="97"/>
    </row>
    <row r="212" spans="1:18" ht="13">
      <c r="A212" s="29">
        <v>45108</v>
      </c>
      <c r="B212" s="12">
        <v>239.73515710279707</v>
      </c>
      <c r="C212" s="12">
        <v>88.215838334767867</v>
      </c>
      <c r="D212" s="12">
        <v>73.00221088283628</v>
      </c>
      <c r="P212" s="12"/>
      <c r="Q212" s="12"/>
      <c r="R212" s="97"/>
    </row>
    <row r="213" spans="1:18" ht="13">
      <c r="A213" s="29">
        <v>45139</v>
      </c>
      <c r="B213" s="12">
        <v>241.58031652678332</v>
      </c>
      <c r="C213" s="12">
        <v>88.6953845584638</v>
      </c>
      <c r="D213" s="12">
        <v>73.003115306009747</v>
      </c>
      <c r="P213" s="12"/>
      <c r="Q213" s="12"/>
      <c r="R213" s="97"/>
    </row>
    <row r="214" spans="1:18" ht="13">
      <c r="A214" s="29">
        <v>45170</v>
      </c>
      <c r="B214" s="12">
        <v>243.38697755732974</v>
      </c>
      <c r="C214" s="12">
        <v>90.38727767782035</v>
      </c>
      <c r="D214" s="12">
        <v>72.75636019481712</v>
      </c>
      <c r="P214" s="12"/>
      <c r="Q214" s="12"/>
      <c r="R214" s="97"/>
    </row>
    <row r="215" spans="1:18" ht="13">
      <c r="A215" s="29">
        <v>45200</v>
      </c>
      <c r="B215" s="12">
        <v>244.40944673633132</v>
      </c>
      <c r="C215" s="12">
        <v>92.292689542250827</v>
      </c>
      <c r="D215" s="12">
        <v>72.40696338735772</v>
      </c>
      <c r="F215" s="67"/>
      <c r="P215" s="12"/>
      <c r="Q215" s="12"/>
      <c r="R215" s="97"/>
    </row>
    <row r="216" spans="1:18" ht="13">
      <c r="A216" s="29">
        <v>45231</v>
      </c>
      <c r="B216" s="12">
        <v>245.53372554551282</v>
      </c>
      <c r="C216" s="12">
        <v>94.35473126088219</v>
      </c>
      <c r="D216" s="12">
        <v>72.054944224037328</v>
      </c>
      <c r="F216" s="67"/>
      <c r="P216" s="12"/>
      <c r="R216" s="97"/>
    </row>
    <row r="217" spans="1:18" ht="13">
      <c r="A217" s="29">
        <v>45261</v>
      </c>
      <c r="B217" s="12">
        <v>247.14434334867545</v>
      </c>
      <c r="C217" s="12">
        <v>96.135072771028192</v>
      </c>
      <c r="D217" s="12">
        <v>71.737324497263415</v>
      </c>
      <c r="F217" s="67"/>
      <c r="P217" s="12"/>
      <c r="R217" s="97"/>
    </row>
    <row r="218" spans="1:18" ht="13">
      <c r="A218" s="22">
        <v>2024</v>
      </c>
      <c r="B218" s="12">
        <v>247.72973939587479</v>
      </c>
      <c r="C218" s="12">
        <v>97.181039618460531</v>
      </c>
      <c r="D218" s="12">
        <v>71.601849358544399</v>
      </c>
      <c r="F218" s="67"/>
      <c r="P218" s="12"/>
      <c r="R218" s="97"/>
    </row>
    <row r="219" spans="1:18" ht="13">
      <c r="A219" s="29">
        <v>45323</v>
      </c>
      <c r="B219" s="12">
        <v>249.52453188808619</v>
      </c>
      <c r="C219" s="12">
        <v>98.924990169505762</v>
      </c>
      <c r="D219" s="12">
        <v>71.388385368810347</v>
      </c>
      <c r="F219" s="67"/>
      <c r="P219" s="12"/>
      <c r="R219" s="97"/>
    </row>
    <row r="220" spans="1:18" ht="13">
      <c r="A220" s="29">
        <v>45352</v>
      </c>
      <c r="B220" s="12">
        <v>249.44178331751519</v>
      </c>
      <c r="C220" s="12">
        <v>100.01021056968069</v>
      </c>
      <c r="D220" s="12">
        <v>71.177648275711576</v>
      </c>
      <c r="F220" s="67"/>
      <c r="P220" s="12"/>
      <c r="R220" s="97"/>
    </row>
    <row r="221" spans="1:18" ht="13">
      <c r="A221" s="29">
        <v>45383</v>
      </c>
      <c r="B221" s="12">
        <v>249.24784712152086</v>
      </c>
      <c r="C221" s="12">
        <v>100.2855070796536</v>
      </c>
      <c r="D221" s="12">
        <v>71.099187557581189</v>
      </c>
      <c r="F221" s="67"/>
      <c r="P221" s="12"/>
      <c r="R221" s="97"/>
    </row>
    <row r="222" spans="1:18" ht="13">
      <c r="A222" s="29">
        <v>45413</v>
      </c>
      <c r="B222" s="12">
        <v>250.32642453602378</v>
      </c>
      <c r="C222" s="12">
        <v>100.98658245637139</v>
      </c>
      <c r="D222" s="12">
        <v>71.023316863447889</v>
      </c>
      <c r="F222" s="67"/>
      <c r="P222" s="12"/>
      <c r="R222" s="97"/>
    </row>
    <row r="223" spans="1:18" ht="13">
      <c r="A223" s="29">
        <v>45444</v>
      </c>
      <c r="B223" s="12">
        <v>251.12468073758981</v>
      </c>
      <c r="C223" s="12">
        <v>102.04286757377926</v>
      </c>
      <c r="D223" s="12">
        <v>70.899245233499315</v>
      </c>
      <c r="F223" s="67"/>
      <c r="P223" s="12"/>
      <c r="R223" s="97"/>
    </row>
    <row r="224" spans="1:18" ht="13">
      <c r="A224" s="29">
        <v>45474</v>
      </c>
      <c r="B224" s="12">
        <v>251.95753669338234</v>
      </c>
      <c r="C224" s="12">
        <v>102.46389988154658</v>
      </c>
      <c r="D224" s="12">
        <v>70.803599808857072</v>
      </c>
      <c r="F224" s="67"/>
      <c r="P224" s="12"/>
      <c r="R224" s="97"/>
    </row>
    <row r="225" spans="1:18" ht="13">
      <c r="A225" s="29">
        <v>45505</v>
      </c>
      <c r="B225" s="12">
        <v>254.23942884685815</v>
      </c>
      <c r="C225" s="12">
        <v>104.55641901357691</v>
      </c>
      <c r="D225" s="12">
        <v>70.606738687060869</v>
      </c>
      <c r="F225" s="67"/>
      <c r="P225" s="12"/>
      <c r="R225" s="97"/>
    </row>
    <row r="226" spans="1:18" ht="13">
      <c r="A226" s="29">
        <v>45536</v>
      </c>
      <c r="B226" s="12">
        <v>255.64292901230397</v>
      </c>
      <c r="C226" s="12">
        <v>105.75790259973006</v>
      </c>
      <c r="D226" s="12">
        <v>70.501847350665528</v>
      </c>
      <c r="F226" s="67"/>
      <c r="P226" s="12"/>
      <c r="R226" s="97"/>
    </row>
    <row r="227" spans="1:18" ht="13">
      <c r="A227" s="29">
        <v>45566</v>
      </c>
      <c r="B227" s="12">
        <v>257.35888632397428</v>
      </c>
      <c r="C227" s="12">
        <v>106.75881410511919</v>
      </c>
      <c r="D227" s="12">
        <v>70.45456586689059</v>
      </c>
      <c r="F227" s="67"/>
      <c r="P227" s="12"/>
      <c r="R227" s="97"/>
    </row>
    <row r="228" spans="1:18" ht="13">
      <c r="A228" s="29">
        <v>45597</v>
      </c>
      <c r="B228" s="12">
        <v>258.32634784649582</v>
      </c>
      <c r="C228" s="12">
        <v>108.07702058533131</v>
      </c>
      <c r="D228" s="12">
        <v>70.299964070513056</v>
      </c>
      <c r="F228" s="67"/>
      <c r="P228" s="12"/>
      <c r="R228" s="97"/>
    </row>
    <row r="229" spans="1:18" ht="13">
      <c r="A229" s="29">
        <v>45627</v>
      </c>
      <c r="B229" s="12">
        <v>260.22746738335445</v>
      </c>
      <c r="C229" s="12">
        <v>108.76441632205351</v>
      </c>
      <c r="D229" s="12">
        <v>70.197189225151547</v>
      </c>
      <c r="P229" s="12"/>
      <c r="R229" s="97"/>
    </row>
    <row r="230" spans="1:18" ht="13">
      <c r="A230" s="22">
        <v>2025</v>
      </c>
      <c r="B230" s="12">
        <v>258.9266241909225</v>
      </c>
      <c r="C230" s="12">
        <v>108.6884232362806</v>
      </c>
      <c r="D230" s="12">
        <v>70.169424533325582</v>
      </c>
      <c r="P230" s="12"/>
      <c r="R230" s="97"/>
    </row>
    <row r="231" spans="1:18" ht="13">
      <c r="A231" s="29">
        <v>45689</v>
      </c>
      <c r="B231" s="12">
        <v>258.36518367842416</v>
      </c>
      <c r="C231" s="12">
        <v>108.82037768617302</v>
      </c>
      <c r="D231" s="12">
        <v>70.093329452366945</v>
      </c>
      <c r="R231" s="97"/>
    </row>
    <row r="232" spans="1:18" ht="13">
      <c r="A232" s="29">
        <v>45717</v>
      </c>
      <c r="B232" s="12">
        <v>257.79969916090073</v>
      </c>
      <c r="C232" s="12">
        <v>109.54666601897897</v>
      </c>
      <c r="D232" s="12">
        <v>69.977835635611285</v>
      </c>
      <c r="R232" s="97"/>
    </row>
    <row r="233" spans="1:18" ht="13">
      <c r="A233" s="29">
        <v>45748</v>
      </c>
      <c r="B233" s="12">
        <v>258.38718351497721</v>
      </c>
      <c r="C233" s="12">
        <v>110.81115803831807</v>
      </c>
      <c r="D233" s="12">
        <v>69.788567821353567</v>
      </c>
      <c r="R233" s="97"/>
    </row>
    <row r="234" spans="1:18" ht="13">
      <c r="A234" s="29">
        <v>45778</v>
      </c>
      <c r="B234" s="12">
        <v>259.01305124624622</v>
      </c>
      <c r="C234" s="12">
        <v>111.58382991322696</v>
      </c>
      <c r="D234" s="12">
        <v>69.660229964333695</v>
      </c>
      <c r="R234" s="97"/>
    </row>
    <row r="235" spans="1:18" ht="13">
      <c r="A235" s="29">
        <v>45809</v>
      </c>
      <c r="B235" s="12">
        <v>258.78341586085151</v>
      </c>
      <c r="C235" s="12">
        <v>114.5090723609855</v>
      </c>
      <c r="D235" s="12">
        <v>69.355933666958791</v>
      </c>
      <c r="R235" s="97"/>
    </row>
    <row r="236" spans="1:18" ht="13">
      <c r="A236" s="29">
        <v>45839</v>
      </c>
      <c r="B236" s="12">
        <v>258.24864568786467</v>
      </c>
      <c r="C236" s="12">
        <v>113.520868233939</v>
      </c>
      <c r="D236" s="12">
        <v>69.339280334049789</v>
      </c>
      <c r="R236" s="97"/>
    </row>
    <row r="237" spans="1:18" ht="13">
      <c r="A237" s="29">
        <v>45870</v>
      </c>
      <c r="B237" s="12">
        <v>256.67978414461982</v>
      </c>
      <c r="C237" s="12">
        <v>112.54868588532293</v>
      </c>
      <c r="D237" s="12">
        <v>69.238381432680512</v>
      </c>
      <c r="R237" s="97"/>
    </row>
    <row r="238" spans="1:18" ht="13">
      <c r="A238" s="29">
        <v>45901</v>
      </c>
      <c r="B238" s="12">
        <v>253.80844675347075</v>
      </c>
      <c r="C238" s="12">
        <v>110.97698021112569</v>
      </c>
      <c r="D238" s="12">
        <v>69.331967943024878</v>
      </c>
      <c r="R238" s="97"/>
    </row>
    <row r="239" spans="1:18" ht="13">
      <c r="A239" s="29">
        <v>45931</v>
      </c>
      <c r="B239" s="12">
        <v>249.90663995107141</v>
      </c>
      <c r="C239" s="12">
        <v>109.69339803094461</v>
      </c>
      <c r="D239" s="12">
        <v>69.26968542223905</v>
      </c>
      <c r="R239" s="97"/>
    </row>
    <row r="240" spans="1:18" ht="13">
      <c r="A240" s="29">
        <v>45962</v>
      </c>
      <c r="B240" s="12">
        <v>247.08101141765133</v>
      </c>
      <c r="C240" s="12">
        <v>109.01661553943545</v>
      </c>
      <c r="D240" s="12">
        <v>69.181119396738538</v>
      </c>
      <c r="R240" s="97"/>
    </row>
    <row r="241" spans="1:18" ht="13">
      <c r="A241" s="29">
        <v>45992</v>
      </c>
      <c r="B241" s="12">
        <v>244.70821706602183</v>
      </c>
      <c r="C241" s="12">
        <v>108.64402974917068</v>
      </c>
      <c r="D241" s="12">
        <v>69.154721474844877</v>
      </c>
      <c r="R241" s="97"/>
    </row>
    <row r="242" spans="1:18">
      <c r="A242" s="1">
        <v>2026</v>
      </c>
      <c r="B242" s="12">
        <v>243.27067563556673</v>
      </c>
      <c r="C242" s="12">
        <v>108.59546301951674</v>
      </c>
      <c r="D242" s="12">
        <v>69.107222920596726</v>
      </c>
      <c r="R242" s="97"/>
    </row>
    <row r="243" spans="1:18">
      <c r="A243" s="90">
        <v>46054</v>
      </c>
      <c r="B243" s="12">
        <v>243.23697963886823</v>
      </c>
      <c r="C243" s="12">
        <v>107.86606585653345</v>
      </c>
      <c r="D243" s="12">
        <v>69.255122039198653</v>
      </c>
      <c r="R243" s="97"/>
    </row>
    <row r="244" spans="1:18">
      <c r="A244" s="90">
        <v>46082</v>
      </c>
      <c r="B244" s="12">
        <v>244.50403498770243</v>
      </c>
      <c r="C244" s="12">
        <v>106.07052053022626</v>
      </c>
      <c r="D244" s="12">
        <v>69.823145389358814</v>
      </c>
      <c r="R244" s="97"/>
    </row>
    <row r="245" spans="1:18">
      <c r="A245" s="90">
        <v>46113</v>
      </c>
      <c r="B245" s="12">
        <v>244.88827195162682</v>
      </c>
      <c r="C245" s="12">
        <v>106.44412577390844</v>
      </c>
      <c r="D245" s="12">
        <v>69.77134627873383</v>
      </c>
      <c r="R245" s="97"/>
    </row>
    <row r="246" spans="1:18">
      <c r="A246" s="90">
        <v>46143</v>
      </c>
      <c r="B246" s="12">
        <v>244.90775327970846</v>
      </c>
      <c r="C246" s="12">
        <v>106.77818314223684</v>
      </c>
      <c r="D246" s="12">
        <v>69.655559096155613</v>
      </c>
      <c r="R246" s="97"/>
    </row>
  </sheetData>
  <pageMargins left="0.75" right="0.75" top="1" bottom="1" header="0.5" footer="0.5"/>
  <pageSetup paperSize="9" scale="95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S69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N14" sqref="N14"/>
    </sheetView>
  </sheetViews>
  <sheetFormatPr defaultRowHeight="14"/>
  <cols>
    <col min="1" max="1" width="6.08203125" style="7" bestFit="1" customWidth="1"/>
    <col min="2" max="2" width="4.58203125" bestFit="1" customWidth="1"/>
    <col min="3" max="3" width="17.5" bestFit="1" customWidth="1"/>
    <col min="4" max="4" width="10.58203125" bestFit="1" customWidth="1"/>
    <col min="5" max="5" width="20" bestFit="1" customWidth="1"/>
  </cols>
  <sheetData>
    <row r="1" spans="1:7">
      <c r="A1" s="21" t="s">
        <v>4</v>
      </c>
      <c r="B1" s="62" t="s">
        <v>273</v>
      </c>
      <c r="C1" s="61" t="s">
        <v>0</v>
      </c>
    </row>
    <row r="2" spans="1:7" ht="14.5">
      <c r="A2" s="44">
        <v>36526</v>
      </c>
      <c r="B2" s="55">
        <v>4.5999999999999996</v>
      </c>
      <c r="C2" s="15">
        <f t="shared" ref="C2:C28" si="0">AVERAGE(B$2:B$27)</f>
        <v>1.9846153846153847</v>
      </c>
      <c r="D2" s="15"/>
      <c r="E2" s="15"/>
      <c r="F2" s="15"/>
      <c r="G2" s="15"/>
    </row>
    <row r="3" spans="1:7" ht="14.5">
      <c r="A3" s="44">
        <v>36892</v>
      </c>
      <c r="B3" s="55">
        <v>1.4</v>
      </c>
      <c r="C3" s="15">
        <f>AVERAGE(B$2:B$27)</f>
        <v>1.9846153846153847</v>
      </c>
      <c r="D3" s="15"/>
      <c r="E3" s="15"/>
      <c r="F3" s="15"/>
      <c r="G3" s="15"/>
    </row>
    <row r="4" spans="1:7" ht="14.5">
      <c r="A4" s="44">
        <v>37257</v>
      </c>
      <c r="B4" s="55">
        <v>2.2999999999999998</v>
      </c>
      <c r="C4" s="15">
        <f t="shared" si="0"/>
        <v>1.9846153846153847</v>
      </c>
      <c r="D4" s="15"/>
      <c r="E4" s="15"/>
      <c r="F4" s="15"/>
      <c r="G4" s="15"/>
    </row>
    <row r="5" spans="1:7" ht="14.5">
      <c r="A5" s="44">
        <v>37622</v>
      </c>
      <c r="B5" s="55">
        <v>1.9</v>
      </c>
      <c r="C5" s="15">
        <f t="shared" si="0"/>
        <v>1.9846153846153847</v>
      </c>
      <c r="D5" s="15"/>
      <c r="E5" s="15"/>
      <c r="F5" s="15"/>
      <c r="G5" s="15"/>
    </row>
    <row r="6" spans="1:7" ht="14.5">
      <c r="A6" s="44">
        <v>37987</v>
      </c>
      <c r="B6" s="55">
        <v>4.2</v>
      </c>
      <c r="C6" s="15">
        <f t="shared" si="0"/>
        <v>1.9846153846153847</v>
      </c>
      <c r="D6" s="15"/>
      <c r="E6" s="15"/>
      <c r="F6" s="15"/>
      <c r="G6" s="15"/>
    </row>
    <row r="7" spans="1:7" ht="14.5">
      <c r="A7" s="44">
        <v>38353</v>
      </c>
      <c r="B7" s="55">
        <v>2.8</v>
      </c>
      <c r="C7" s="15">
        <f t="shared" si="0"/>
        <v>1.9846153846153847</v>
      </c>
      <c r="D7" s="15"/>
      <c r="E7" s="15"/>
      <c r="F7" s="15"/>
      <c r="G7" s="15"/>
    </row>
    <row r="8" spans="1:7" ht="14.5">
      <c r="A8" s="44">
        <v>38718</v>
      </c>
      <c r="B8" s="55">
        <v>4.7</v>
      </c>
      <c r="C8" s="15">
        <f t="shared" si="0"/>
        <v>1.9846153846153847</v>
      </c>
      <c r="D8" s="15"/>
      <c r="E8" s="15"/>
      <c r="F8" s="15"/>
      <c r="G8" s="15"/>
    </row>
    <row r="9" spans="1:7" ht="14.5">
      <c r="A9" s="44">
        <v>39083</v>
      </c>
      <c r="B9" s="55">
        <v>3.2</v>
      </c>
      <c r="C9" s="15">
        <f t="shared" si="0"/>
        <v>1.9846153846153847</v>
      </c>
      <c r="D9" s="15"/>
      <c r="E9" s="15"/>
      <c r="F9" s="15"/>
      <c r="G9" s="15"/>
    </row>
    <row r="10" spans="1:7" ht="14.5">
      <c r="A10" s="44">
        <v>39448</v>
      </c>
      <c r="B10" s="55">
        <v>-0.9</v>
      </c>
      <c r="C10" s="15">
        <f t="shared" si="0"/>
        <v>1.9846153846153847</v>
      </c>
      <c r="D10" s="15"/>
      <c r="E10" s="15"/>
      <c r="F10" s="15"/>
      <c r="G10" s="15"/>
    </row>
    <row r="11" spans="1:7" ht="14.5">
      <c r="A11" s="44">
        <v>39814</v>
      </c>
      <c r="B11" s="55">
        <v>-4.3</v>
      </c>
      <c r="C11" s="15">
        <f t="shared" si="0"/>
        <v>1.9846153846153847</v>
      </c>
      <c r="D11" s="15"/>
      <c r="E11" s="15"/>
      <c r="F11" s="15"/>
      <c r="G11" s="15"/>
    </row>
    <row r="12" spans="1:7" ht="14.5">
      <c r="A12" s="44">
        <v>40179</v>
      </c>
      <c r="B12" s="55">
        <v>5.8</v>
      </c>
      <c r="C12" s="15">
        <f t="shared" si="0"/>
        <v>1.9846153846153847</v>
      </c>
      <c r="D12" s="15"/>
      <c r="E12" s="15"/>
      <c r="F12" s="15"/>
      <c r="G12" s="15"/>
    </row>
    <row r="13" spans="1:7" ht="14.5">
      <c r="A13" s="44">
        <v>40544</v>
      </c>
      <c r="B13" s="55">
        <v>3.2</v>
      </c>
      <c r="C13" s="15">
        <f t="shared" si="0"/>
        <v>1.9846153846153847</v>
      </c>
      <c r="D13" s="15"/>
      <c r="E13" s="15"/>
      <c r="F13" s="15"/>
      <c r="G13" s="15"/>
    </row>
    <row r="14" spans="1:7" ht="14.5">
      <c r="A14" s="44">
        <v>40909</v>
      </c>
      <c r="B14" s="55">
        <v>-0.4</v>
      </c>
      <c r="C14" s="15">
        <f t="shared" si="0"/>
        <v>1.9846153846153847</v>
      </c>
      <c r="D14" s="15"/>
      <c r="E14" s="15"/>
      <c r="F14" s="15"/>
      <c r="G14" s="15"/>
    </row>
    <row r="15" spans="1:7" ht="14.5">
      <c r="A15" s="44">
        <v>41275</v>
      </c>
      <c r="B15" s="55">
        <v>1.1000000000000001</v>
      </c>
      <c r="C15" s="15">
        <f t="shared" si="0"/>
        <v>1.9846153846153847</v>
      </c>
      <c r="D15" s="15"/>
      <c r="E15" s="15"/>
      <c r="F15" s="15"/>
      <c r="G15" s="15"/>
    </row>
    <row r="16" spans="1:7" ht="14.5">
      <c r="A16" s="44">
        <v>41640</v>
      </c>
      <c r="B16" s="55">
        <v>2.2999999999999998</v>
      </c>
      <c r="C16" s="15">
        <f t="shared" si="0"/>
        <v>1.9846153846153847</v>
      </c>
      <c r="D16" s="15"/>
      <c r="E16" s="15"/>
      <c r="F16" s="15"/>
      <c r="G16" s="15"/>
    </row>
    <row r="17" spans="1:149" ht="14.5">
      <c r="A17" s="44">
        <v>42005</v>
      </c>
      <c r="B17" s="55">
        <v>4.4000000000000004</v>
      </c>
      <c r="C17" s="15">
        <f t="shared" si="0"/>
        <v>1.9846153846153847</v>
      </c>
      <c r="D17" s="15"/>
      <c r="E17" s="15"/>
      <c r="F17" s="15"/>
      <c r="G17" s="15"/>
    </row>
    <row r="18" spans="1:149" ht="14.5">
      <c r="A18" s="44">
        <v>42370</v>
      </c>
      <c r="B18" s="55">
        <v>2.1</v>
      </c>
      <c r="C18" s="15">
        <f t="shared" si="0"/>
        <v>1.9846153846153847</v>
      </c>
      <c r="D18" s="15"/>
      <c r="E18" s="15"/>
      <c r="F18" s="15"/>
      <c r="G18" s="15"/>
    </row>
    <row r="19" spans="1:149" ht="14.5">
      <c r="A19" s="44">
        <v>42736</v>
      </c>
      <c r="B19" s="55">
        <v>1.9</v>
      </c>
      <c r="C19" s="15">
        <f t="shared" si="0"/>
        <v>1.9846153846153847</v>
      </c>
      <c r="D19" s="15"/>
      <c r="E19" s="15"/>
      <c r="F19" s="15"/>
      <c r="G19" s="15"/>
    </row>
    <row r="20" spans="1:149" ht="14.5">
      <c r="A20" s="44">
        <v>43101</v>
      </c>
      <c r="B20" s="55">
        <v>1.8</v>
      </c>
      <c r="C20" s="15">
        <f t="shared" si="0"/>
        <v>1.9846153846153847</v>
      </c>
      <c r="D20" s="15"/>
      <c r="E20" s="15"/>
      <c r="F20" s="15"/>
      <c r="G20" s="15"/>
    </row>
    <row r="21" spans="1:149" ht="14.5">
      <c r="A21" s="44">
        <v>43466</v>
      </c>
      <c r="B21" s="55">
        <v>2.6</v>
      </c>
      <c r="C21" s="15">
        <f t="shared" si="0"/>
        <v>1.9846153846153847</v>
      </c>
      <c r="D21" s="15"/>
      <c r="E21" s="15"/>
      <c r="F21" s="15"/>
      <c r="G21" s="15"/>
    </row>
    <row r="22" spans="1:149" ht="14.5">
      <c r="A22" s="44">
        <v>43831</v>
      </c>
      <c r="B22" s="55">
        <v>-1.9</v>
      </c>
      <c r="C22" s="15">
        <f t="shared" si="0"/>
        <v>1.9846153846153847</v>
      </c>
      <c r="D22" s="15"/>
      <c r="E22" s="15"/>
      <c r="F22" s="15"/>
      <c r="G22" s="15"/>
    </row>
    <row r="23" spans="1:149" ht="14.5">
      <c r="A23" s="44">
        <v>44197</v>
      </c>
      <c r="B23" s="55">
        <v>5.2</v>
      </c>
      <c r="C23" s="15">
        <f t="shared" si="0"/>
        <v>1.9846153846153847</v>
      </c>
      <c r="D23" s="15"/>
      <c r="E23" s="15"/>
      <c r="F23" s="15"/>
      <c r="G23" s="15"/>
    </row>
    <row r="24" spans="1:149" ht="14.5">
      <c r="A24" s="44">
        <v>44562</v>
      </c>
      <c r="B24" s="55">
        <v>1.3</v>
      </c>
      <c r="C24" s="15">
        <f t="shared" si="0"/>
        <v>1.9846153846153847</v>
      </c>
      <c r="D24" s="15"/>
      <c r="E24" s="15"/>
      <c r="F24" s="15"/>
      <c r="G24" s="15"/>
    </row>
    <row r="25" spans="1:149" ht="14.5">
      <c r="A25" s="44">
        <v>44927</v>
      </c>
      <c r="B25" s="55">
        <v>-0.2</v>
      </c>
      <c r="C25" s="15">
        <f t="shared" si="0"/>
        <v>1.9846153846153847</v>
      </c>
      <c r="D25" s="15"/>
      <c r="E25" s="15"/>
      <c r="F25" s="15"/>
      <c r="G25" s="15"/>
    </row>
    <row r="26" spans="1:149" ht="14.5">
      <c r="A26" s="44">
        <v>45292</v>
      </c>
      <c r="B26" s="55">
        <v>1</v>
      </c>
      <c r="C26" s="15">
        <f t="shared" si="0"/>
        <v>1.9846153846153847</v>
      </c>
      <c r="D26" s="15"/>
      <c r="E26" s="15"/>
      <c r="F26" s="15"/>
      <c r="G26" s="15"/>
    </row>
    <row r="27" spans="1:149" ht="14.5">
      <c r="A27" s="45">
        <v>2025</v>
      </c>
      <c r="B27" s="55">
        <v>1.5</v>
      </c>
      <c r="C27" s="15">
        <f t="shared" si="0"/>
        <v>1.9846153846153847</v>
      </c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  <c r="BF27" s="16"/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  <c r="CE27" s="16"/>
      <c r="CF27" s="16"/>
      <c r="CG27" s="16"/>
      <c r="CH27" s="16"/>
      <c r="CI27" s="16"/>
      <c r="CJ27" s="16"/>
      <c r="CK27" s="16"/>
      <c r="CL27" s="16"/>
      <c r="CM27" s="16"/>
      <c r="CN27" s="16"/>
      <c r="CO27" s="16"/>
      <c r="CP27" s="16"/>
      <c r="CQ27" s="16"/>
      <c r="CR27" s="16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</row>
    <row r="28" spans="1:149" ht="14.5">
      <c r="A28" s="44">
        <v>46023</v>
      </c>
      <c r="B28" s="55">
        <v>2.5</v>
      </c>
      <c r="C28" s="15">
        <f t="shared" si="0"/>
        <v>1.9846153846153847</v>
      </c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5"/>
      <c r="AM28" s="15"/>
      <c r="AN28" s="15"/>
      <c r="AO28" s="15"/>
      <c r="AP28" s="15"/>
      <c r="AQ28" s="15"/>
    </row>
    <row r="29" spans="1:149" ht="14.5">
      <c r="A29" s="44">
        <v>46388</v>
      </c>
      <c r="B29" s="55">
        <v>2.8</v>
      </c>
      <c r="C29" s="15">
        <f>AVERAGE(B$2:B$27)</f>
        <v>1.9846153846153847</v>
      </c>
      <c r="D29" s="15"/>
      <c r="E29" s="15"/>
      <c r="F29" s="15"/>
      <c r="G29" s="15"/>
    </row>
    <row r="30" spans="1:149" ht="14.5">
      <c r="A30" s="41"/>
      <c r="B30" s="35"/>
      <c r="C30" s="39"/>
      <c r="D30" s="40"/>
      <c r="E30" s="40"/>
      <c r="F30" s="15"/>
      <c r="G30" s="15"/>
    </row>
    <row r="31" spans="1:149">
      <c r="A31" s="41"/>
      <c r="B31" s="35"/>
      <c r="D31" s="40"/>
      <c r="E31" s="40"/>
      <c r="F31" s="15"/>
      <c r="G31" s="15"/>
    </row>
    <row r="32" spans="1:149" ht="14.5">
      <c r="A32" s="48"/>
      <c r="B32" s="35"/>
      <c r="C32" s="39"/>
      <c r="D32" s="40"/>
      <c r="E32" s="40"/>
      <c r="F32" s="15"/>
      <c r="G32" s="15"/>
    </row>
    <row r="33" spans="1:7" ht="14.5">
      <c r="A33" s="41"/>
      <c r="B33" s="35"/>
      <c r="C33" s="39"/>
      <c r="D33" s="40"/>
      <c r="E33" s="40"/>
      <c r="F33" s="15"/>
      <c r="G33" s="15"/>
    </row>
    <row r="34" spans="1:7" ht="14.5">
      <c r="A34" s="41"/>
      <c r="B34" s="35"/>
      <c r="C34" s="39"/>
      <c r="D34" s="40"/>
      <c r="E34" s="40"/>
      <c r="F34" s="15"/>
      <c r="G34" s="15"/>
    </row>
    <row r="35" spans="1:7" ht="14.5">
      <c r="A35" s="41"/>
      <c r="B35" s="35"/>
      <c r="C35" s="39"/>
      <c r="D35" s="40"/>
      <c r="E35" s="40"/>
      <c r="F35" s="15"/>
      <c r="G35" s="15"/>
    </row>
    <row r="36" spans="1:7" ht="14.5">
      <c r="A36" s="41"/>
      <c r="B36" s="35"/>
      <c r="C36" s="39"/>
      <c r="D36" s="40"/>
      <c r="E36" s="40"/>
      <c r="F36" s="15"/>
      <c r="G36" s="15"/>
    </row>
    <row r="37" spans="1:7" ht="14.5">
      <c r="A37" s="41"/>
      <c r="B37" s="35"/>
      <c r="C37" s="39"/>
      <c r="D37" s="40"/>
      <c r="E37" s="40"/>
      <c r="F37" s="15"/>
      <c r="G37" s="15"/>
    </row>
    <row r="38" spans="1:7" ht="14.5">
      <c r="A38" s="41"/>
      <c r="B38" s="35"/>
      <c r="C38" s="39"/>
      <c r="D38" s="40"/>
      <c r="E38" s="40"/>
      <c r="F38" s="15"/>
      <c r="G38" s="15"/>
    </row>
    <row r="39" spans="1:7" ht="14.5">
      <c r="A39" s="41"/>
      <c r="B39" s="35"/>
      <c r="C39" s="39"/>
      <c r="D39" s="40"/>
      <c r="E39" s="40"/>
      <c r="F39" s="15"/>
      <c r="G39" s="15"/>
    </row>
    <row r="40" spans="1:7" ht="14.5">
      <c r="A40" s="41"/>
      <c r="B40" s="35"/>
      <c r="C40" s="39"/>
      <c r="D40" s="40"/>
      <c r="E40" s="40"/>
      <c r="F40" s="15"/>
      <c r="G40" s="15"/>
    </row>
    <row r="41" spans="1:7" ht="14.5">
      <c r="A41" s="41"/>
      <c r="B41" s="35"/>
      <c r="C41" s="39"/>
      <c r="D41" s="40"/>
      <c r="E41" s="40"/>
      <c r="F41" s="15"/>
      <c r="G41" s="15"/>
    </row>
    <row r="42" spans="1:7" ht="14.5">
      <c r="A42" s="41"/>
      <c r="B42" s="35"/>
      <c r="C42" s="39"/>
      <c r="D42" s="40"/>
      <c r="E42" s="40"/>
      <c r="F42" s="15"/>
      <c r="G42" s="15"/>
    </row>
    <row r="43" spans="1:7" ht="14.5">
      <c r="A43" s="41"/>
      <c r="B43" s="35"/>
      <c r="C43" s="39"/>
      <c r="D43" s="40"/>
      <c r="E43" s="40"/>
      <c r="F43" s="15"/>
      <c r="G43" s="15"/>
    </row>
    <row r="44" spans="1:7" ht="14.5">
      <c r="A44" s="41"/>
      <c r="B44" s="35"/>
      <c r="C44" s="39"/>
      <c r="D44" s="40"/>
      <c r="E44" s="40"/>
      <c r="F44" s="15"/>
      <c r="G44" s="15"/>
    </row>
    <row r="45" spans="1:7" ht="14.5">
      <c r="A45" s="41"/>
      <c r="B45" s="35"/>
      <c r="C45" s="39"/>
      <c r="D45" s="40"/>
      <c r="E45" s="40"/>
      <c r="F45" s="15"/>
      <c r="G45" s="15"/>
    </row>
    <row r="46" spans="1:7" ht="14.5">
      <c r="A46" s="41"/>
      <c r="B46" s="35"/>
      <c r="C46" s="39"/>
      <c r="D46" s="40"/>
      <c r="E46" s="40"/>
      <c r="F46" s="15"/>
      <c r="G46" s="15"/>
    </row>
    <row r="47" spans="1:7" ht="14.5">
      <c r="A47" s="41"/>
      <c r="B47" s="35"/>
      <c r="C47" s="39"/>
      <c r="D47" s="40"/>
      <c r="E47" s="40"/>
      <c r="F47" s="15"/>
      <c r="G47" s="15"/>
    </row>
    <row r="48" spans="1:7" ht="14.5">
      <c r="A48" s="41"/>
      <c r="B48" s="35"/>
      <c r="C48" s="39"/>
      <c r="D48" s="40"/>
      <c r="E48" s="40"/>
      <c r="F48" s="15"/>
      <c r="G48" s="15"/>
    </row>
    <row r="49" spans="1:7" ht="14.5">
      <c r="A49" s="41"/>
      <c r="B49" s="35"/>
      <c r="C49" s="39"/>
      <c r="D49" s="40"/>
      <c r="E49" s="40"/>
      <c r="F49" s="15"/>
      <c r="G49" s="15"/>
    </row>
    <row r="50" spans="1:7" ht="14.5">
      <c r="A50" s="41"/>
      <c r="B50" s="35"/>
      <c r="C50" s="39"/>
      <c r="D50" s="40"/>
      <c r="E50" s="40"/>
      <c r="F50" s="15"/>
      <c r="G50" s="15"/>
    </row>
    <row r="51" spans="1:7" ht="14.5">
      <c r="A51" s="41"/>
      <c r="B51" s="35"/>
      <c r="C51" s="39"/>
      <c r="D51" s="40"/>
      <c r="E51" s="40"/>
      <c r="F51" s="15"/>
      <c r="G51" s="15"/>
    </row>
    <row r="52" spans="1:7" ht="14.5">
      <c r="A52" s="41"/>
      <c r="B52" s="35"/>
      <c r="C52" s="39"/>
      <c r="D52" s="40"/>
      <c r="E52" s="40"/>
      <c r="F52" s="15"/>
      <c r="G52" s="15"/>
    </row>
    <row r="53" spans="1:7" ht="14.5">
      <c r="B53" s="35"/>
      <c r="C53" s="39"/>
      <c r="D53" s="40"/>
      <c r="E53" s="40"/>
      <c r="F53" s="15"/>
      <c r="G53" s="15"/>
    </row>
    <row r="54" spans="1:7" ht="14.5">
      <c r="A54" s="41"/>
      <c r="B54" s="35"/>
      <c r="C54" s="39"/>
      <c r="D54" s="40"/>
      <c r="E54" s="40"/>
      <c r="F54" s="15"/>
      <c r="G54" s="15"/>
    </row>
    <row r="55" spans="1:7" ht="14.5">
      <c r="A55" s="41"/>
      <c r="B55" s="35"/>
      <c r="C55" s="39"/>
      <c r="D55" s="40"/>
      <c r="E55" s="40"/>
      <c r="F55" s="15"/>
      <c r="G55" s="15"/>
    </row>
    <row r="56" spans="1:7" ht="14.5">
      <c r="A56" s="41"/>
      <c r="B56" s="35"/>
      <c r="C56" s="39"/>
      <c r="D56" s="40"/>
      <c r="E56" s="40"/>
      <c r="F56" s="15"/>
      <c r="G56" s="15"/>
    </row>
    <row r="57" spans="1:7" ht="14.5">
      <c r="A57" s="41"/>
      <c r="B57" s="35"/>
      <c r="C57" s="39"/>
      <c r="D57" s="40"/>
      <c r="E57" s="40"/>
      <c r="F57" s="15"/>
      <c r="G57" s="15"/>
    </row>
    <row r="58" spans="1:7" ht="14.5">
      <c r="A58" s="41"/>
      <c r="B58" s="35"/>
      <c r="C58" s="39"/>
      <c r="D58" s="40"/>
      <c r="E58" s="40"/>
      <c r="F58" s="15"/>
      <c r="G58" s="15"/>
    </row>
    <row r="59" spans="1:7" ht="14.5">
      <c r="A59" s="41"/>
      <c r="B59" s="35"/>
      <c r="C59" s="39"/>
      <c r="D59" s="40"/>
      <c r="E59" s="40"/>
      <c r="F59" s="15"/>
      <c r="G59" s="15"/>
    </row>
    <row r="60" spans="1:7" ht="14.5">
      <c r="A60" s="41"/>
      <c r="B60" s="35"/>
      <c r="C60" s="39"/>
      <c r="D60" s="40"/>
      <c r="E60" s="40"/>
      <c r="F60" s="15"/>
      <c r="G60" s="15"/>
    </row>
    <row r="61" spans="1:7" ht="14.5">
      <c r="A61" s="41"/>
      <c r="B61" s="35"/>
      <c r="C61" s="39"/>
      <c r="D61" s="40"/>
      <c r="E61" s="40"/>
      <c r="F61" s="15"/>
      <c r="G61" s="15"/>
    </row>
    <row r="62" spans="1:7" ht="14.5">
      <c r="A62" s="41"/>
      <c r="B62" s="35"/>
      <c r="C62" s="39"/>
      <c r="D62" s="40"/>
      <c r="E62" s="40"/>
      <c r="F62" s="15"/>
      <c r="G62" s="15"/>
    </row>
    <row r="63" spans="1:7" ht="14.5">
      <c r="A63" s="42"/>
      <c r="B63" s="35"/>
      <c r="C63" s="39"/>
      <c r="D63" s="40"/>
      <c r="E63" s="40"/>
      <c r="F63" s="15"/>
      <c r="G63" s="15"/>
    </row>
    <row r="64" spans="1:7" ht="14.5">
      <c r="A64" s="43"/>
      <c r="C64" s="39"/>
      <c r="D64" s="40"/>
      <c r="E64" s="40"/>
      <c r="F64" s="15"/>
      <c r="G64" s="15"/>
    </row>
    <row r="65" spans="1:7" ht="14.5">
      <c r="A65" s="43"/>
      <c r="B65" s="35"/>
      <c r="C65" s="39"/>
      <c r="D65" s="40"/>
      <c r="E65" s="40"/>
      <c r="F65" s="15"/>
      <c r="G65" s="15"/>
    </row>
    <row r="66" spans="1:7" ht="14.5">
      <c r="A66" s="41"/>
      <c r="B66" s="35"/>
      <c r="C66" s="39"/>
      <c r="D66" s="40"/>
      <c r="F66" s="15"/>
      <c r="G66" s="15"/>
    </row>
    <row r="67" spans="1:7" ht="14.5">
      <c r="C67" s="39"/>
      <c r="F67" s="15"/>
      <c r="G67" s="15"/>
    </row>
    <row r="68" spans="1:7" ht="14.5">
      <c r="C68" s="39"/>
      <c r="F68" s="15"/>
      <c r="G68" s="15"/>
    </row>
    <row r="69" spans="1:7" ht="14.5">
      <c r="C69" s="39"/>
      <c r="F69" s="15"/>
      <c r="G69" s="15"/>
    </row>
  </sheetData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732BC-731A-467E-BD4E-1A61144F8488}">
  <dimension ref="A1:C23"/>
  <sheetViews>
    <sheetView zoomScaleNormal="100" workbookViewId="0"/>
  </sheetViews>
  <sheetFormatPr defaultColWidth="8.6640625" defaultRowHeight="14"/>
  <cols>
    <col min="1" max="2" width="8.6640625" style="1"/>
    <col min="3" max="3" width="10.9140625" style="1" bestFit="1" customWidth="1"/>
    <col min="4" max="16384" width="8.6640625" style="1"/>
  </cols>
  <sheetData>
    <row r="1" spans="1:3">
      <c r="B1" s="1" t="s">
        <v>304</v>
      </c>
      <c r="C1" s="1" t="s">
        <v>305</v>
      </c>
    </row>
    <row r="2" spans="1:3">
      <c r="A2">
        <v>2004</v>
      </c>
      <c r="B2" s="103">
        <v>4.6766758793996221E-2</v>
      </c>
      <c r="C2" s="33">
        <v>12.522945999999999</v>
      </c>
    </row>
    <row r="3" spans="1:3">
      <c r="A3">
        <v>2005</v>
      </c>
      <c r="B3" s="103">
        <v>4.7683115967759801E-2</v>
      </c>
      <c r="C3" s="33">
        <v>12.780331</v>
      </c>
    </row>
    <row r="4" spans="1:3">
      <c r="A4">
        <v>2006</v>
      </c>
      <c r="B4" s="103">
        <v>5.3095320593965753E-2</v>
      </c>
      <c r="C4" s="33">
        <v>12.716151999999999</v>
      </c>
    </row>
    <row r="5" spans="1:3">
      <c r="A5">
        <v>2007</v>
      </c>
      <c r="B5" s="103">
        <v>5.9781152996454687E-2</v>
      </c>
      <c r="C5" s="33">
        <v>12.31653</v>
      </c>
    </row>
    <row r="6" spans="1:3">
      <c r="A6">
        <v>2008</v>
      </c>
      <c r="B6" s="103">
        <v>5.2250382447461996E-2</v>
      </c>
      <c r="C6" s="33">
        <v>11.208944000000001</v>
      </c>
    </row>
    <row r="7" spans="1:3">
      <c r="A7">
        <v>2009</v>
      </c>
      <c r="B7" s="103">
        <v>3.4349033937151628E-2</v>
      </c>
      <c r="C7" s="33">
        <v>10.912324999999999</v>
      </c>
    </row>
    <row r="8" spans="1:3">
      <c r="A8">
        <v>2010</v>
      </c>
      <c r="B8" s="103">
        <v>4.1431294422425442E-2</v>
      </c>
      <c r="C8" s="33">
        <v>10.432401</v>
      </c>
    </row>
    <row r="9" spans="1:3">
      <c r="A9">
        <v>2011</v>
      </c>
      <c r="B9" s="103">
        <v>4.297369848970254E-2</v>
      </c>
      <c r="C9" s="33">
        <v>9.7943010000000008</v>
      </c>
    </row>
    <row r="10" spans="1:3">
      <c r="A10">
        <v>2012</v>
      </c>
      <c r="B10" s="103">
        <v>4.4109219947846563E-2</v>
      </c>
      <c r="C10" s="33">
        <v>9.5211579999999998</v>
      </c>
    </row>
    <row r="11" spans="1:3">
      <c r="A11">
        <v>2013</v>
      </c>
      <c r="B11" s="103">
        <v>4.8774005527513396E-2</v>
      </c>
      <c r="C11" s="33">
        <v>9.0689849999999996</v>
      </c>
    </row>
    <row r="12" spans="1:3">
      <c r="A12">
        <v>2014</v>
      </c>
      <c r="B12" s="103">
        <v>5.5006752407179796E-2</v>
      </c>
      <c r="C12" s="33">
        <v>8.3127739999999992</v>
      </c>
    </row>
    <row r="13" spans="1:3">
      <c r="A13">
        <v>2015</v>
      </c>
      <c r="B13" s="103">
        <v>5.5556114260462121E-2</v>
      </c>
      <c r="C13" s="33">
        <v>7.7165990000000004</v>
      </c>
    </row>
    <row r="14" spans="1:3">
      <c r="A14">
        <v>2016</v>
      </c>
      <c r="B14" s="103">
        <v>5.652044017109429E-2</v>
      </c>
      <c r="C14" s="33">
        <v>7.1912120000000002</v>
      </c>
    </row>
    <row r="15" spans="1:3">
      <c r="A15">
        <v>2017</v>
      </c>
      <c r="B15" s="103">
        <v>5.1875457666250034E-2</v>
      </c>
      <c r="C15" s="33">
        <v>6.8100849999999999</v>
      </c>
    </row>
    <row r="16" spans="1:3">
      <c r="A16">
        <v>2018</v>
      </c>
      <c r="B16" s="103">
        <v>4.6330962852462652E-2</v>
      </c>
      <c r="C16" s="33">
        <v>7.2898529999999999</v>
      </c>
    </row>
    <row r="17" spans="1:3">
      <c r="A17">
        <v>2019</v>
      </c>
      <c r="B17" s="103">
        <v>4.2292625024424359E-2</v>
      </c>
      <c r="C17" s="33">
        <v>7.9132930000000004</v>
      </c>
    </row>
    <row r="18" spans="1:3">
      <c r="A18">
        <v>2020</v>
      </c>
      <c r="B18" s="103">
        <v>3.5521480757511228E-2</v>
      </c>
      <c r="C18" s="33">
        <v>9.2246930000000003</v>
      </c>
    </row>
    <row r="19" spans="1:3">
      <c r="A19">
        <v>2021</v>
      </c>
      <c r="B19" s="103">
        <v>4.3733923336381146E-2</v>
      </c>
      <c r="C19" s="33">
        <v>9.8657649999999997</v>
      </c>
    </row>
    <row r="20" spans="1:3">
      <c r="A20">
        <v>2022</v>
      </c>
      <c r="B20" s="103">
        <v>3.9574285872181987E-2</v>
      </c>
      <c r="C20" s="33">
        <v>10.461117</v>
      </c>
    </row>
    <row r="21" spans="1:3">
      <c r="A21">
        <v>2023</v>
      </c>
      <c r="B21" s="103">
        <v>3.712217858640688E-2</v>
      </c>
      <c r="C21" s="33">
        <v>10.970803</v>
      </c>
    </row>
    <row r="22" spans="1:3">
      <c r="A22">
        <v>2024</v>
      </c>
      <c r="B22" s="103">
        <v>3.652467004353236E-2</v>
      </c>
      <c r="C22" s="33">
        <v>11.72742</v>
      </c>
    </row>
    <row r="23" spans="1:3">
      <c r="A23">
        <v>2025</v>
      </c>
      <c r="B23" s="103">
        <v>3.4236217193121199E-2</v>
      </c>
      <c r="C23" s="33">
        <v>12.484037000000001</v>
      </c>
    </row>
  </sheetData>
  <pageMargins left="0.7" right="0.7" top="0.75" bottom="0.75" header="0.3" footer="0.3"/>
  <pageSetup paperSize="9" orientation="portrait" r:id="rId1"/>
  <headerFooter>
    <oddHeader>&amp;L&amp;G</oddHeader>
  </headerFooter>
  <drawing r:id="rId2"/>
  <legacyDrawingHF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C346F-024F-4FD2-88FC-45A3914C09D3}">
  <dimension ref="A1:Y247"/>
  <sheetViews>
    <sheetView topLeftCell="B1" zoomScale="70" zoomScaleNormal="70" workbookViewId="0"/>
  </sheetViews>
  <sheetFormatPr defaultColWidth="8" defaultRowHeight="13"/>
  <cols>
    <col min="1" max="1" width="25" style="87" customWidth="1"/>
    <col min="2" max="2" width="11.58203125" style="6" customWidth="1"/>
    <col min="3" max="4" width="10.58203125" style="6" customWidth="1"/>
    <col min="5" max="5" width="8" style="6"/>
    <col min="6" max="9" width="10.58203125" style="6" bestFit="1" customWidth="1"/>
    <col min="10" max="11" width="8" style="6"/>
    <col min="12" max="16384" width="8" style="5"/>
  </cols>
  <sheetData>
    <row r="1" spans="1:25" ht="38.15" customHeight="1">
      <c r="A1" s="75" t="s">
        <v>287</v>
      </c>
      <c r="B1" s="76"/>
      <c r="C1" s="76"/>
      <c r="D1" s="76"/>
      <c r="E1" s="5"/>
      <c r="F1" s="5"/>
      <c r="G1" s="5"/>
      <c r="H1" s="5"/>
      <c r="I1" s="5"/>
      <c r="J1" s="5"/>
      <c r="K1" s="5"/>
    </row>
    <row r="2" spans="1:25" ht="43.5" customHeight="1">
      <c r="A2" s="73" t="s">
        <v>4</v>
      </c>
      <c r="B2" s="75" t="s">
        <v>261</v>
      </c>
      <c r="C2" s="75" t="s">
        <v>262</v>
      </c>
      <c r="D2" s="75" t="s">
        <v>263</v>
      </c>
    </row>
    <row r="3" spans="1:25">
      <c r="A3" s="77">
        <v>2006</v>
      </c>
      <c r="B3" s="12">
        <v>89.168866426743733</v>
      </c>
      <c r="C3" s="12">
        <v>157.85280787529962</v>
      </c>
      <c r="D3" s="12">
        <v>82.429405098176218</v>
      </c>
      <c r="V3" s="12"/>
      <c r="W3" s="12"/>
      <c r="X3" s="12"/>
      <c r="Y3" s="12"/>
    </row>
    <row r="4" spans="1:25">
      <c r="A4" s="77" t="s">
        <v>133</v>
      </c>
      <c r="B4" s="12">
        <v>88.16987672237309</v>
      </c>
      <c r="C4" s="12">
        <v>155.44831166102713</v>
      </c>
      <c r="D4" s="12">
        <v>80.956529893281157</v>
      </c>
      <c r="V4" s="12"/>
      <c r="W4" s="12"/>
      <c r="X4" s="12"/>
      <c r="Y4" s="12"/>
    </row>
    <row r="5" spans="1:25">
      <c r="A5" s="77" t="s">
        <v>132</v>
      </c>
      <c r="B5" s="12">
        <v>87.703640426922945</v>
      </c>
      <c r="C5" s="12">
        <v>153.96133670613582</v>
      </c>
      <c r="D5" s="12">
        <v>79.464046500159881</v>
      </c>
      <c r="V5" s="12"/>
      <c r="W5" s="12"/>
      <c r="X5" s="12"/>
      <c r="Y5" s="12"/>
    </row>
    <row r="6" spans="1:25">
      <c r="A6" s="77" t="s">
        <v>131</v>
      </c>
      <c r="B6" s="12">
        <v>87.869887764066036</v>
      </c>
      <c r="C6" s="12">
        <v>154.27351383683003</v>
      </c>
      <c r="D6" s="12">
        <v>78.79563875176585</v>
      </c>
      <c r="V6" s="12"/>
      <c r="W6" s="12"/>
      <c r="X6" s="12"/>
      <c r="Y6" s="12"/>
    </row>
    <row r="7" spans="1:25">
      <c r="A7" s="77" t="s">
        <v>130</v>
      </c>
      <c r="B7" s="12">
        <v>86.297950975140708</v>
      </c>
      <c r="C7" s="12">
        <v>151.38827412344611</v>
      </c>
      <c r="D7" s="12">
        <v>76.810877799715797</v>
      </c>
      <c r="V7" s="12"/>
      <c r="W7" s="12"/>
      <c r="X7" s="12"/>
      <c r="Y7" s="12"/>
    </row>
    <row r="8" spans="1:25">
      <c r="A8" s="77" t="s">
        <v>129</v>
      </c>
      <c r="B8" s="12">
        <v>88.46029504486296</v>
      </c>
      <c r="C8" s="12">
        <v>162.88207815794536</v>
      </c>
      <c r="D8" s="12">
        <v>82.890192567379231</v>
      </c>
      <c r="V8" s="12"/>
      <c r="W8" s="12"/>
      <c r="X8" s="12"/>
      <c r="Y8" s="12"/>
    </row>
    <row r="9" spans="1:25">
      <c r="A9" s="77" t="s">
        <v>128</v>
      </c>
      <c r="B9" s="12">
        <v>88.714821520396384</v>
      </c>
      <c r="C9" s="12">
        <v>160.34227573891846</v>
      </c>
      <c r="D9" s="12">
        <v>85.623773591873316</v>
      </c>
      <c r="V9" s="12"/>
      <c r="W9" s="12"/>
      <c r="X9" s="12"/>
      <c r="Y9" s="12"/>
    </row>
    <row r="10" spans="1:25">
      <c r="A10" s="77" t="s">
        <v>127</v>
      </c>
      <c r="B10" s="12">
        <v>86.728533633078911</v>
      </c>
      <c r="C10" s="12">
        <v>150.50032430044644</v>
      </c>
      <c r="D10" s="12">
        <v>78.283721053807966</v>
      </c>
      <c r="V10" s="12"/>
      <c r="W10" s="12"/>
      <c r="X10" s="12"/>
      <c r="Y10" s="12"/>
    </row>
    <row r="11" spans="1:25">
      <c r="A11" s="77" t="s">
        <v>126</v>
      </c>
      <c r="B11" s="12">
        <v>84.904061301466811</v>
      </c>
      <c r="C11" s="12">
        <v>143.57154833357828</v>
      </c>
      <c r="D11" s="12">
        <v>75.83212578056667</v>
      </c>
      <c r="V11" s="12"/>
      <c r="W11" s="12"/>
      <c r="X11" s="12"/>
      <c r="Y11" s="12"/>
    </row>
    <row r="12" spans="1:25">
      <c r="A12" s="77" t="s">
        <v>125</v>
      </c>
      <c r="B12" s="12">
        <v>82.378091376852723</v>
      </c>
      <c r="C12" s="12">
        <v>138.02115921794115</v>
      </c>
      <c r="D12" s="12">
        <v>73.353891074578883</v>
      </c>
      <c r="V12" s="12"/>
      <c r="W12" s="12"/>
      <c r="X12" s="12"/>
      <c r="Y12" s="12"/>
    </row>
    <row r="13" spans="1:25">
      <c r="A13" s="77" t="s">
        <v>124</v>
      </c>
      <c r="B13" s="12">
        <v>78.652408416014808</v>
      </c>
      <c r="C13" s="12">
        <v>130.26141284753808</v>
      </c>
      <c r="D13" s="12">
        <v>68.92465256960152</v>
      </c>
      <c r="V13" s="12"/>
      <c r="W13" s="12"/>
      <c r="X13" s="12"/>
      <c r="Y13" s="12"/>
    </row>
    <row r="14" spans="1:25">
      <c r="A14" s="77" t="s">
        <v>123</v>
      </c>
      <c r="B14" s="12">
        <v>76.417166034209231</v>
      </c>
      <c r="C14" s="12">
        <v>126.10717720596372</v>
      </c>
      <c r="D14" s="12">
        <v>66.413243451841254</v>
      </c>
      <c r="V14" s="12"/>
      <c r="W14" s="12"/>
      <c r="X14" s="12"/>
      <c r="Y14" s="12"/>
    </row>
    <row r="15" spans="1:25">
      <c r="A15" s="77">
        <v>2007</v>
      </c>
      <c r="B15" s="12">
        <v>73.895172443039243</v>
      </c>
      <c r="C15" s="12">
        <v>121.03116190486088</v>
      </c>
      <c r="D15" s="12">
        <v>63.958139005476966</v>
      </c>
      <c r="V15" s="12"/>
      <c r="W15" s="12"/>
      <c r="X15" s="12"/>
      <c r="Y15" s="12"/>
    </row>
    <row r="16" spans="1:25">
      <c r="A16" s="77" t="s">
        <v>122</v>
      </c>
      <c r="B16" s="12">
        <v>72.053265565410854</v>
      </c>
      <c r="C16" s="12">
        <v>117.37872526694336</v>
      </c>
      <c r="D16" s="12">
        <v>61.764519237149003</v>
      </c>
      <c r="V16" s="12"/>
      <c r="W16" s="12"/>
      <c r="X16" s="12"/>
      <c r="Y16" s="12"/>
    </row>
    <row r="17" spans="1:25">
      <c r="A17" s="77" t="s">
        <v>121</v>
      </c>
      <c r="B17" s="12">
        <v>69.740034616239228</v>
      </c>
      <c r="C17" s="12">
        <v>113.19632610046416</v>
      </c>
      <c r="D17" s="12">
        <v>59.603841660610968</v>
      </c>
      <c r="V17" s="12"/>
      <c r="W17" s="12"/>
      <c r="X17" s="12"/>
      <c r="Y17" s="12"/>
    </row>
    <row r="18" spans="1:25">
      <c r="A18" s="77" t="s">
        <v>120</v>
      </c>
      <c r="B18" s="12">
        <v>67.830622747900506</v>
      </c>
      <c r="C18" s="12">
        <v>109.44911227280009</v>
      </c>
      <c r="D18" s="12">
        <v>57.871712463448702</v>
      </c>
      <c r="V18" s="12"/>
      <c r="W18" s="12"/>
      <c r="X18" s="12"/>
      <c r="Y18" s="12"/>
    </row>
    <row r="19" spans="1:25">
      <c r="A19" s="77" t="s">
        <v>119</v>
      </c>
      <c r="B19" s="12">
        <v>64.668809154447843</v>
      </c>
      <c r="C19" s="12">
        <v>103.75122628680398</v>
      </c>
      <c r="D19" s="12">
        <v>54.835856893106907</v>
      </c>
      <c r="V19" s="12"/>
      <c r="W19" s="12"/>
      <c r="X19" s="12"/>
      <c r="Y19" s="12"/>
    </row>
    <row r="20" spans="1:25">
      <c r="A20" s="77" t="s">
        <v>118</v>
      </c>
      <c r="B20" s="12">
        <v>64.009446394503641</v>
      </c>
      <c r="C20" s="12">
        <v>104.62027797759502</v>
      </c>
      <c r="D20" s="12">
        <v>55.677264940672167</v>
      </c>
      <c r="V20" s="12"/>
      <c r="W20" s="12"/>
      <c r="X20" s="12"/>
      <c r="Y20" s="12"/>
    </row>
    <row r="21" spans="1:25">
      <c r="A21" s="77" t="s">
        <v>117</v>
      </c>
      <c r="B21" s="12">
        <v>63.656568191590111</v>
      </c>
      <c r="C21" s="12">
        <v>103.88462578188229</v>
      </c>
      <c r="D21" s="12">
        <v>57.945156257139224</v>
      </c>
      <c r="V21" s="12"/>
      <c r="W21" s="12"/>
      <c r="X21" s="12"/>
      <c r="Y21" s="12"/>
    </row>
    <row r="22" spans="1:25">
      <c r="A22" s="77" t="s">
        <v>116</v>
      </c>
      <c r="B22" s="12">
        <v>62.668668391928989</v>
      </c>
      <c r="C22" s="12">
        <v>102.78981089508932</v>
      </c>
      <c r="D22" s="12">
        <v>53.356899591220575</v>
      </c>
      <c r="V22" s="12"/>
      <c r="W22" s="12"/>
      <c r="X22" s="12"/>
      <c r="Y22" s="12"/>
    </row>
    <row r="23" spans="1:25">
      <c r="A23" s="77" t="s">
        <v>115</v>
      </c>
      <c r="B23" s="12">
        <v>61.794260895499505</v>
      </c>
      <c r="C23" s="12">
        <v>101.17010447473614</v>
      </c>
      <c r="D23" s="12">
        <v>52.501011835128054</v>
      </c>
      <c r="V23" s="12"/>
      <c r="W23" s="12"/>
      <c r="X23" s="12"/>
      <c r="Y23" s="12"/>
    </row>
    <row r="24" spans="1:25">
      <c r="A24" s="77" t="s">
        <v>114</v>
      </c>
      <c r="B24" s="12">
        <v>61.69383366977479</v>
      </c>
      <c r="C24" s="12">
        <v>100.4606145259108</v>
      </c>
      <c r="D24" s="12">
        <v>51.923550903164028</v>
      </c>
      <c r="V24" s="12"/>
      <c r="W24" s="12"/>
      <c r="X24" s="12"/>
      <c r="Y24" s="12"/>
    </row>
    <row r="25" spans="1:25">
      <c r="A25" s="77" t="s">
        <v>113</v>
      </c>
      <c r="B25" s="12">
        <v>62.318938773446995</v>
      </c>
      <c r="C25" s="12">
        <v>100.18211289228927</v>
      </c>
      <c r="D25" s="12">
        <v>52.047267927108564</v>
      </c>
      <c r="V25" s="12"/>
      <c r="W25" s="12"/>
      <c r="X25" s="12"/>
      <c r="Y25" s="12"/>
    </row>
    <row r="26" spans="1:25">
      <c r="A26" s="77" t="s">
        <v>112</v>
      </c>
      <c r="B26" s="12">
        <v>62.357627776313677</v>
      </c>
      <c r="C26" s="12">
        <v>99.557679220083514</v>
      </c>
      <c r="D26" s="12">
        <v>52.151720993973939</v>
      </c>
      <c r="V26" s="12"/>
      <c r="W26" s="12"/>
      <c r="X26" s="12"/>
      <c r="Y26" s="12"/>
    </row>
    <row r="27" spans="1:25">
      <c r="A27" s="77">
        <v>2008</v>
      </c>
      <c r="B27" s="12">
        <v>62.410630665818807</v>
      </c>
      <c r="C27" s="12">
        <v>98.536111153889351</v>
      </c>
      <c r="D27" s="12">
        <v>51.678046135266335</v>
      </c>
      <c r="V27" s="12"/>
      <c r="W27" s="12"/>
      <c r="X27" s="12"/>
      <c r="Y27" s="12"/>
    </row>
    <row r="28" spans="1:25">
      <c r="A28" s="77" t="s">
        <v>111</v>
      </c>
      <c r="B28" s="12">
        <v>62.155183109822779</v>
      </c>
      <c r="C28" s="12">
        <v>97.707932764225987</v>
      </c>
      <c r="D28" s="12">
        <v>51.063042845034524</v>
      </c>
      <c r="V28" s="12"/>
      <c r="W28" s="12"/>
      <c r="X28" s="12"/>
      <c r="Y28" s="12"/>
    </row>
    <row r="29" spans="1:25">
      <c r="A29" s="77" t="s">
        <v>110</v>
      </c>
      <c r="B29" s="12">
        <v>61.673970705860434</v>
      </c>
      <c r="C29" s="12">
        <v>96.972907393910461</v>
      </c>
      <c r="D29" s="12">
        <v>50.837292890174297</v>
      </c>
      <c r="V29" s="12"/>
      <c r="W29" s="12"/>
      <c r="X29" s="12"/>
      <c r="Y29" s="12"/>
    </row>
    <row r="30" spans="1:25">
      <c r="A30" s="77" t="s">
        <v>109</v>
      </c>
      <c r="B30" s="12">
        <v>61.119401115637302</v>
      </c>
      <c r="C30" s="12">
        <v>96.377847445086331</v>
      </c>
      <c r="D30" s="12">
        <v>50.602238197137112</v>
      </c>
      <c r="V30" s="12"/>
      <c r="W30" s="12"/>
      <c r="X30" s="12"/>
      <c r="Y30" s="12"/>
    </row>
    <row r="31" spans="1:25">
      <c r="A31" s="77" t="s">
        <v>108</v>
      </c>
      <c r="B31" s="12">
        <v>60.253798422761903</v>
      </c>
      <c r="C31" s="12">
        <v>95.742209063600185</v>
      </c>
      <c r="D31" s="12">
        <v>50.320840930512404</v>
      </c>
      <c r="V31" s="12"/>
      <c r="W31" s="12"/>
      <c r="X31" s="12"/>
      <c r="Y31" s="12"/>
    </row>
    <row r="32" spans="1:25">
      <c r="A32" s="77" t="s">
        <v>107</v>
      </c>
      <c r="B32" s="12">
        <v>59.832682786395694</v>
      </c>
      <c r="C32" s="12">
        <v>96.628399558703819</v>
      </c>
      <c r="D32" s="12">
        <v>51.106567730740899</v>
      </c>
      <c r="V32" s="12"/>
      <c r="W32" s="12"/>
      <c r="X32" s="12"/>
      <c r="Y32" s="12"/>
    </row>
    <row r="33" spans="1:25">
      <c r="A33" s="77" t="s">
        <v>106</v>
      </c>
      <c r="B33" s="12">
        <v>60.740732354924567</v>
      </c>
      <c r="C33" s="12">
        <v>98.194363308854889</v>
      </c>
      <c r="D33" s="12">
        <v>53.572948058032949</v>
      </c>
      <c r="V33" s="12"/>
      <c r="W33" s="12"/>
      <c r="X33" s="12"/>
      <c r="Y33" s="12"/>
    </row>
    <row r="34" spans="1:25">
      <c r="A34" s="77" t="s">
        <v>105</v>
      </c>
      <c r="B34" s="12">
        <v>62.057157261807646</v>
      </c>
      <c r="C34" s="12">
        <v>102.02882554419864</v>
      </c>
      <c r="D34" s="12">
        <v>51.897787386418265</v>
      </c>
      <c r="V34" s="12"/>
      <c r="W34" s="12"/>
      <c r="X34" s="12"/>
      <c r="Y34" s="12"/>
    </row>
    <row r="35" spans="1:25">
      <c r="A35" s="77" t="s">
        <v>104</v>
      </c>
      <c r="B35" s="12">
        <v>64.045702938057545</v>
      </c>
      <c r="C35" s="12">
        <v>106.8685722460026</v>
      </c>
      <c r="D35" s="12">
        <v>52.89301969554559</v>
      </c>
      <c r="V35" s="12"/>
      <c r="W35" s="12"/>
      <c r="X35" s="12"/>
      <c r="Y35" s="12"/>
    </row>
    <row r="36" spans="1:25">
      <c r="A36" s="77" t="s">
        <v>103</v>
      </c>
      <c r="B36" s="12">
        <v>66.323410288760385</v>
      </c>
      <c r="C36" s="12">
        <v>113.0268440222394</v>
      </c>
      <c r="D36" s="12">
        <v>54.77666688312533</v>
      </c>
      <c r="V36" s="12"/>
      <c r="W36" s="12"/>
      <c r="X36" s="12"/>
      <c r="Y36" s="12"/>
    </row>
    <row r="37" spans="1:25">
      <c r="A37" s="77" t="s">
        <v>102</v>
      </c>
      <c r="B37" s="12">
        <v>69.07203740340131</v>
      </c>
      <c r="C37" s="12">
        <v>120.71700088186515</v>
      </c>
      <c r="D37" s="12">
        <v>57.139032671135396</v>
      </c>
      <c r="V37" s="12"/>
      <c r="W37" s="12"/>
      <c r="X37" s="12"/>
      <c r="Y37" s="12"/>
    </row>
    <row r="38" spans="1:25">
      <c r="A38" s="77" t="s">
        <v>101</v>
      </c>
      <c r="B38" s="12">
        <v>72.342774273188965</v>
      </c>
      <c r="C38" s="12">
        <v>130.22953632215516</v>
      </c>
      <c r="D38" s="12">
        <v>60.252757072591045</v>
      </c>
      <c r="V38" s="12"/>
      <c r="W38" s="12"/>
      <c r="X38" s="12"/>
      <c r="Y38" s="12"/>
    </row>
    <row r="39" spans="1:25">
      <c r="A39" s="77">
        <v>2009</v>
      </c>
      <c r="B39" s="12">
        <v>75.474075939342029</v>
      </c>
      <c r="C39" s="12">
        <v>139.81624798634419</v>
      </c>
      <c r="D39" s="12">
        <v>63.450202950905236</v>
      </c>
      <c r="V39" s="12"/>
      <c r="W39" s="12"/>
      <c r="X39" s="12"/>
      <c r="Y39" s="12"/>
    </row>
    <row r="40" spans="1:25">
      <c r="A40" s="77" t="s">
        <v>100</v>
      </c>
      <c r="B40" s="12">
        <v>79.171794342413705</v>
      </c>
      <c r="C40" s="12">
        <v>149.14114423530663</v>
      </c>
      <c r="D40" s="12">
        <v>67.002202745577819</v>
      </c>
      <c r="V40" s="12"/>
      <c r="W40" s="12"/>
      <c r="X40" s="12"/>
      <c r="Y40" s="12"/>
    </row>
    <row r="41" spans="1:25">
      <c r="A41" s="77" t="s">
        <v>99</v>
      </c>
      <c r="B41" s="12">
        <v>83.248624235259712</v>
      </c>
      <c r="C41" s="12">
        <v>160.00963129750522</v>
      </c>
      <c r="D41" s="12">
        <v>71.058352815074898</v>
      </c>
      <c r="V41" s="12"/>
      <c r="W41" s="12"/>
      <c r="X41" s="12"/>
      <c r="Y41" s="12"/>
    </row>
    <row r="42" spans="1:25">
      <c r="A42" s="77" t="s">
        <v>98</v>
      </c>
      <c r="B42" s="12">
        <v>87.9925947117666</v>
      </c>
      <c r="C42" s="12">
        <v>172.1859698006661</v>
      </c>
      <c r="D42" s="12">
        <v>75.523343899163748</v>
      </c>
      <c r="V42" s="12"/>
      <c r="W42" s="12"/>
      <c r="X42" s="12"/>
      <c r="Y42" s="12"/>
    </row>
    <row r="43" spans="1:25">
      <c r="A43" s="77" t="s">
        <v>97</v>
      </c>
      <c r="B43" s="12">
        <v>91.197473740360053</v>
      </c>
      <c r="C43" s="12">
        <v>180.19007130049212</v>
      </c>
      <c r="D43" s="12">
        <v>78.897641866301328</v>
      </c>
      <c r="V43" s="12"/>
      <c r="W43" s="12"/>
      <c r="X43" s="12"/>
      <c r="Y43" s="12"/>
    </row>
    <row r="44" spans="1:25">
      <c r="A44" s="77" t="s">
        <v>96</v>
      </c>
      <c r="B44" s="12">
        <v>94.285454605241995</v>
      </c>
      <c r="C44" s="12">
        <v>186.82330881184103</v>
      </c>
      <c r="D44" s="12">
        <v>81.925358146048168</v>
      </c>
      <c r="V44" s="12"/>
      <c r="W44" s="12"/>
      <c r="X44" s="12"/>
      <c r="Y44" s="12"/>
    </row>
    <row r="45" spans="1:25">
      <c r="A45" s="77" t="s">
        <v>95</v>
      </c>
      <c r="B45" s="12">
        <v>96.807491377123725</v>
      </c>
      <c r="C45" s="12">
        <v>191.9686781586577</v>
      </c>
      <c r="D45" s="12">
        <v>85.809517261238113</v>
      </c>
      <c r="V45" s="12"/>
      <c r="W45" s="12"/>
      <c r="X45" s="12"/>
      <c r="Y45" s="12"/>
    </row>
    <row r="46" spans="1:25">
      <c r="A46" s="77" t="s">
        <v>94</v>
      </c>
      <c r="B46" s="12">
        <v>99.03575408601813</v>
      </c>
      <c r="C46" s="12">
        <v>196.66750670539284</v>
      </c>
      <c r="D46" s="12">
        <v>88.23203709350004</v>
      </c>
      <c r="V46" s="12"/>
      <c r="W46" s="12"/>
      <c r="X46" s="12"/>
      <c r="Y46" s="12"/>
    </row>
    <row r="47" spans="1:25">
      <c r="A47" s="77" t="s">
        <v>93</v>
      </c>
      <c r="B47" s="12">
        <v>100.84978633158352</v>
      </c>
      <c r="C47" s="12">
        <v>200.74028081585678</v>
      </c>
      <c r="D47" s="12">
        <v>90.874981653332597</v>
      </c>
      <c r="V47" s="12"/>
      <c r="W47" s="12"/>
      <c r="X47" s="12"/>
      <c r="Y47" s="12"/>
    </row>
    <row r="48" spans="1:25">
      <c r="A48" s="77" t="s">
        <v>92</v>
      </c>
      <c r="B48" s="12">
        <v>102.66247760800897</v>
      </c>
      <c r="C48" s="12">
        <v>203.91795083513389</v>
      </c>
      <c r="D48" s="12">
        <v>93.019872777179287</v>
      </c>
      <c r="V48" s="12"/>
      <c r="W48" s="12"/>
      <c r="X48" s="12"/>
      <c r="Y48" s="12"/>
    </row>
    <row r="49" spans="1:25">
      <c r="A49" s="77" t="s">
        <v>91</v>
      </c>
      <c r="B49" s="12">
        <v>104.05686389182281</v>
      </c>
      <c r="C49" s="12">
        <v>206.09194059640313</v>
      </c>
      <c r="D49" s="12">
        <v>94.643176686813831</v>
      </c>
      <c r="V49" s="12"/>
      <c r="W49" s="12"/>
      <c r="X49" s="12"/>
      <c r="Y49" s="12"/>
    </row>
    <row r="50" spans="1:25">
      <c r="A50" s="77" t="s">
        <v>90</v>
      </c>
      <c r="B50" s="12">
        <v>104.66385309489239</v>
      </c>
      <c r="C50" s="12">
        <v>206.43215282157354</v>
      </c>
      <c r="D50" s="12">
        <v>95.028770983553969</v>
      </c>
      <c r="V50" s="12"/>
      <c r="W50" s="12"/>
      <c r="X50" s="12"/>
      <c r="Y50" s="12"/>
    </row>
    <row r="51" spans="1:25">
      <c r="A51" s="77">
        <v>2010</v>
      </c>
      <c r="B51" s="12">
        <v>107.14673641485378</v>
      </c>
      <c r="C51" s="12">
        <v>207.94967769064169</v>
      </c>
      <c r="D51" s="12">
        <v>96.678450870705333</v>
      </c>
      <c r="V51" s="12"/>
      <c r="W51" s="12"/>
      <c r="X51" s="12"/>
      <c r="Y51" s="12"/>
    </row>
    <row r="52" spans="1:25">
      <c r="A52" s="77" t="s">
        <v>89</v>
      </c>
      <c r="B52" s="12">
        <v>108.26251333031456</v>
      </c>
      <c r="C52" s="12">
        <v>208.56791946980616</v>
      </c>
      <c r="D52" s="12">
        <v>97.191332338706232</v>
      </c>
      <c r="V52" s="12"/>
      <c r="W52" s="12"/>
      <c r="X52" s="12"/>
      <c r="Y52" s="12"/>
    </row>
    <row r="53" spans="1:25">
      <c r="A53" s="77" t="s">
        <v>88</v>
      </c>
      <c r="B53" s="12">
        <v>109.52363851066011</v>
      </c>
      <c r="C53" s="12">
        <v>209.29259595128107</v>
      </c>
      <c r="D53" s="12">
        <v>97.662594280287948</v>
      </c>
      <c r="V53" s="12"/>
      <c r="W53" s="12"/>
      <c r="X53" s="12"/>
      <c r="Y53" s="12"/>
    </row>
    <row r="54" spans="1:25">
      <c r="A54" s="77" t="s">
        <v>87</v>
      </c>
      <c r="B54" s="12">
        <v>110.29033332921136</v>
      </c>
      <c r="C54" s="12">
        <v>209.21997893754701</v>
      </c>
      <c r="D54" s="12">
        <v>96.867226418779396</v>
      </c>
      <c r="V54" s="12"/>
      <c r="W54" s="12"/>
      <c r="X54" s="12"/>
      <c r="Y54" s="12"/>
    </row>
    <row r="55" spans="1:25">
      <c r="A55" s="77" t="s">
        <v>86</v>
      </c>
      <c r="B55" s="12">
        <v>110.97323330345316</v>
      </c>
      <c r="C55" s="12">
        <v>209.52486087720058</v>
      </c>
      <c r="D55" s="12">
        <v>97.025177135258346</v>
      </c>
      <c r="V55" s="12"/>
      <c r="W55" s="12"/>
      <c r="X55" s="12"/>
      <c r="Y55" s="12"/>
    </row>
    <row r="56" spans="1:25">
      <c r="A56" s="77" t="s">
        <v>85</v>
      </c>
      <c r="B56" s="12">
        <v>111.74814117693742</v>
      </c>
      <c r="C56" s="12">
        <v>210.00673718039704</v>
      </c>
      <c r="D56" s="12">
        <v>95.779615795952168</v>
      </c>
      <c r="V56" s="12"/>
      <c r="W56" s="12"/>
      <c r="X56" s="12"/>
      <c r="Y56" s="12"/>
    </row>
    <row r="57" spans="1:25">
      <c r="A57" s="77" t="s">
        <v>84</v>
      </c>
      <c r="B57" s="12">
        <v>112.0872678143877</v>
      </c>
      <c r="C57" s="12">
        <v>208.09173717142556</v>
      </c>
      <c r="D57" s="12">
        <v>95.922159430478928</v>
      </c>
      <c r="V57" s="12"/>
      <c r="W57" s="12"/>
      <c r="X57" s="12"/>
      <c r="Y57" s="12"/>
    </row>
    <row r="58" spans="1:25">
      <c r="A58" s="77" t="s">
        <v>83</v>
      </c>
      <c r="B58" s="12">
        <v>111.78232438616547</v>
      </c>
      <c r="C58" s="12">
        <v>204.92200932516496</v>
      </c>
      <c r="D58" s="12">
        <v>95.068743174982927</v>
      </c>
      <c r="V58" s="12"/>
      <c r="W58" s="12"/>
      <c r="X58" s="12"/>
      <c r="Y58" s="12"/>
    </row>
    <row r="59" spans="1:25">
      <c r="A59" s="77" t="s">
        <v>82</v>
      </c>
      <c r="B59" s="12">
        <v>111.22597274906175</v>
      </c>
      <c r="C59" s="12">
        <v>202.08865156254086</v>
      </c>
      <c r="D59" s="12">
        <v>94.979939979743008</v>
      </c>
      <c r="V59" s="12"/>
      <c r="W59" s="12"/>
      <c r="X59" s="12"/>
      <c r="Y59" s="12"/>
    </row>
    <row r="60" spans="1:25">
      <c r="A60" s="77" t="s">
        <v>81</v>
      </c>
      <c r="B60" s="12">
        <v>110.6075493072841</v>
      </c>
      <c r="C60" s="12">
        <v>198.94281418907843</v>
      </c>
      <c r="D60" s="12">
        <v>94.257024551890424</v>
      </c>
      <c r="V60" s="12"/>
      <c r="W60" s="12"/>
      <c r="X60" s="12"/>
      <c r="Y60" s="12"/>
    </row>
    <row r="61" spans="1:25">
      <c r="A61" s="78" t="s">
        <v>80</v>
      </c>
      <c r="B61" s="12">
        <v>110.14384122666289</v>
      </c>
      <c r="C61" s="12">
        <v>196.39445945110799</v>
      </c>
      <c r="D61" s="12">
        <v>93.54131332004161</v>
      </c>
      <c r="V61" s="12"/>
      <c r="W61" s="12"/>
      <c r="X61" s="12"/>
      <c r="Y61" s="12"/>
    </row>
    <row r="62" spans="1:25">
      <c r="A62" s="78" t="s">
        <v>79</v>
      </c>
      <c r="B62" s="12">
        <v>109.2406142380452</v>
      </c>
      <c r="C62" s="12">
        <v>192.46514354981159</v>
      </c>
      <c r="D62" s="12">
        <v>92.311066568091391</v>
      </c>
      <c r="V62" s="12"/>
      <c r="W62" s="12"/>
      <c r="X62" s="12"/>
      <c r="Y62" s="12"/>
    </row>
    <row r="63" spans="1:25">
      <c r="A63" s="79">
        <v>2011</v>
      </c>
      <c r="B63" s="12">
        <v>107.94781125923163</v>
      </c>
      <c r="C63" s="12">
        <v>187.28733959070738</v>
      </c>
      <c r="D63" s="12">
        <v>90.549009367636515</v>
      </c>
      <c r="V63" s="12"/>
      <c r="W63" s="12"/>
      <c r="X63" s="12"/>
      <c r="Y63" s="12"/>
    </row>
    <row r="64" spans="1:25">
      <c r="A64" s="78" t="s">
        <v>78</v>
      </c>
      <c r="B64" s="12">
        <v>107.44192479243516</v>
      </c>
      <c r="C64" s="12">
        <v>184.618256079513</v>
      </c>
      <c r="D64" s="12">
        <v>89.437812714384393</v>
      </c>
      <c r="V64" s="12"/>
      <c r="W64" s="12"/>
      <c r="X64" s="12"/>
      <c r="Y64" s="12"/>
    </row>
    <row r="65" spans="1:25">
      <c r="A65" s="78" t="s">
        <v>77</v>
      </c>
      <c r="B65" s="12">
        <v>107.08727913999928</v>
      </c>
      <c r="C65" s="12">
        <v>182.157210114967</v>
      </c>
      <c r="D65" s="12">
        <v>87.979748021807623</v>
      </c>
      <c r="V65" s="12"/>
      <c r="W65" s="12"/>
      <c r="X65" s="12"/>
      <c r="Y65" s="12"/>
    </row>
    <row r="66" spans="1:25">
      <c r="A66" s="5" t="s">
        <v>76</v>
      </c>
      <c r="B66" s="12">
        <v>106.9644465111016</v>
      </c>
      <c r="C66" s="12">
        <v>180.94671931381393</v>
      </c>
      <c r="D66" s="12">
        <v>87.244761514909285</v>
      </c>
      <c r="V66" s="12"/>
      <c r="W66" s="12"/>
      <c r="X66" s="12"/>
      <c r="Y66" s="12"/>
    </row>
    <row r="67" spans="1:25">
      <c r="A67" s="5" t="s">
        <v>75</v>
      </c>
      <c r="B67" s="12">
        <v>107.30733509830947</v>
      </c>
      <c r="C67" s="12">
        <v>180.01463422237472</v>
      </c>
      <c r="D67" s="12">
        <v>86.485539593822452</v>
      </c>
      <c r="V67" s="12"/>
      <c r="W67" s="12"/>
      <c r="X67" s="12"/>
      <c r="Y67" s="12"/>
    </row>
    <row r="68" spans="1:25">
      <c r="A68" s="5" t="s">
        <v>74</v>
      </c>
      <c r="B68" s="12">
        <v>107.65349452228668</v>
      </c>
      <c r="C68" s="12">
        <v>180.85325100871825</v>
      </c>
      <c r="D68" s="12">
        <v>86.472294765782905</v>
      </c>
      <c r="V68" s="12"/>
      <c r="W68" s="12"/>
      <c r="X68" s="12"/>
      <c r="Y68" s="12"/>
    </row>
    <row r="69" spans="1:25">
      <c r="A69" s="5" t="s">
        <v>73</v>
      </c>
      <c r="B69" s="12">
        <v>107.89541399223177</v>
      </c>
      <c r="C69" s="12">
        <v>180.08545009882428</v>
      </c>
      <c r="D69" s="12">
        <v>86.778266945765367</v>
      </c>
      <c r="V69" s="12"/>
      <c r="W69" s="12"/>
      <c r="X69" s="12"/>
      <c r="Y69" s="12"/>
    </row>
    <row r="70" spans="1:25">
      <c r="A70" s="5" t="s">
        <v>72</v>
      </c>
      <c r="B70" s="12">
        <v>107.9740402288832</v>
      </c>
      <c r="C70" s="12">
        <v>180.3259777459788</v>
      </c>
      <c r="D70" s="12">
        <v>86.297413049495859</v>
      </c>
      <c r="V70" s="12"/>
      <c r="W70" s="12"/>
      <c r="X70" s="12"/>
      <c r="Y70" s="12"/>
    </row>
    <row r="71" spans="1:25">
      <c r="A71" s="5" t="s">
        <v>71</v>
      </c>
      <c r="B71" s="12">
        <v>107.87446870048966</v>
      </c>
      <c r="C71" s="12">
        <v>180.16314166392539</v>
      </c>
      <c r="D71" s="12">
        <v>86.14107280115654</v>
      </c>
      <c r="V71" s="12"/>
      <c r="W71" s="12"/>
      <c r="X71" s="12"/>
      <c r="Y71" s="12"/>
    </row>
    <row r="72" spans="1:25">
      <c r="A72" s="5" t="s">
        <v>70</v>
      </c>
      <c r="B72" s="12">
        <v>107.99672434678094</v>
      </c>
      <c r="C72" s="12">
        <v>180.88624388229169</v>
      </c>
      <c r="D72" s="12">
        <v>86.116902478551836</v>
      </c>
      <c r="V72" s="12"/>
      <c r="W72" s="12"/>
      <c r="X72" s="12"/>
      <c r="Y72" s="12"/>
    </row>
    <row r="73" spans="1:25">
      <c r="A73" s="5" t="s">
        <v>69</v>
      </c>
      <c r="B73" s="12">
        <v>108.72038348378888</v>
      </c>
      <c r="C73" s="12">
        <v>181.7654735567869</v>
      </c>
      <c r="D73" s="12">
        <v>86.484584648433156</v>
      </c>
      <c r="V73" s="12"/>
      <c r="W73" s="12"/>
      <c r="X73" s="12"/>
      <c r="Y73" s="12"/>
    </row>
    <row r="74" spans="1:25">
      <c r="A74" s="5" t="s">
        <v>68</v>
      </c>
      <c r="B74" s="12">
        <v>109.50508644199856</v>
      </c>
      <c r="C74" s="12">
        <v>183.40477894788955</v>
      </c>
      <c r="D74" s="12">
        <v>87.31329250127169</v>
      </c>
      <c r="V74" s="12"/>
      <c r="W74" s="12"/>
      <c r="X74" s="12"/>
      <c r="Y74" s="12"/>
    </row>
    <row r="75" spans="1:25">
      <c r="A75" s="79">
        <v>2012</v>
      </c>
      <c r="B75" s="12">
        <v>110.31423430943561</v>
      </c>
      <c r="C75" s="12">
        <v>185.587818974859</v>
      </c>
      <c r="D75" s="12">
        <v>88.043532047594226</v>
      </c>
      <c r="V75" s="12"/>
      <c r="W75" s="12"/>
      <c r="X75" s="12"/>
      <c r="Y75" s="12"/>
    </row>
    <row r="76" spans="1:25">
      <c r="A76" s="80" t="s">
        <v>67</v>
      </c>
      <c r="B76" s="12">
        <v>111.26589637244739</v>
      </c>
      <c r="C76" s="12">
        <v>186.79143252861655</v>
      </c>
      <c r="D76" s="12">
        <v>88.13088600334379</v>
      </c>
      <c r="V76" s="12"/>
      <c r="W76" s="12"/>
      <c r="X76" s="12"/>
      <c r="Y76" s="12"/>
    </row>
    <row r="77" spans="1:25">
      <c r="A77" s="80" t="s">
        <v>66</v>
      </c>
      <c r="B77" s="12">
        <v>111.65727626093999</v>
      </c>
      <c r="C77" s="12">
        <v>186.65550511565101</v>
      </c>
      <c r="D77" s="12">
        <v>88.153032009592195</v>
      </c>
      <c r="V77" s="12"/>
      <c r="W77" s="12"/>
      <c r="X77" s="12"/>
      <c r="Y77" s="12"/>
    </row>
    <row r="78" spans="1:25">
      <c r="A78" s="80" t="s">
        <v>65</v>
      </c>
      <c r="B78" s="12">
        <v>112.38399181315218</v>
      </c>
      <c r="C78" s="12">
        <v>188.31189321693776</v>
      </c>
      <c r="D78" s="12">
        <v>88.599414306154742</v>
      </c>
      <c r="V78" s="12"/>
      <c r="W78" s="12"/>
      <c r="X78" s="12"/>
      <c r="Y78" s="12"/>
    </row>
    <row r="79" spans="1:25">
      <c r="A79" s="80" t="s">
        <v>64</v>
      </c>
      <c r="B79" s="12">
        <v>112.8943809199699</v>
      </c>
      <c r="C79" s="12">
        <v>187.99177041658734</v>
      </c>
      <c r="D79" s="12">
        <v>88.707721385069306</v>
      </c>
      <c r="V79" s="12"/>
      <c r="W79" s="12"/>
      <c r="X79" s="12"/>
      <c r="Y79" s="12"/>
    </row>
    <row r="80" spans="1:25">
      <c r="A80" s="80" t="s">
        <v>63</v>
      </c>
      <c r="B80" s="12">
        <v>113.48890921115134</v>
      </c>
      <c r="C80" s="12">
        <v>188.84685848856361</v>
      </c>
      <c r="D80" s="12">
        <v>89.003989128268714</v>
      </c>
      <c r="V80" s="12"/>
      <c r="W80" s="12"/>
      <c r="X80" s="12"/>
      <c r="Y80" s="12"/>
    </row>
    <row r="81" spans="1:25">
      <c r="A81" s="80" t="s">
        <v>62</v>
      </c>
      <c r="B81" s="12">
        <v>112.86413510904559</v>
      </c>
      <c r="C81" s="12">
        <v>186.86667143117489</v>
      </c>
      <c r="D81" s="12">
        <v>88.916916999638175</v>
      </c>
      <c r="V81" s="12"/>
      <c r="W81" s="12"/>
      <c r="X81" s="12"/>
      <c r="Y81" s="12"/>
    </row>
    <row r="82" spans="1:25">
      <c r="A82" s="80" t="s">
        <v>61</v>
      </c>
      <c r="B82" s="12">
        <v>113.28797555402109</v>
      </c>
      <c r="C82" s="12">
        <v>190.39552337157369</v>
      </c>
      <c r="D82" s="12">
        <v>89.78865628076899</v>
      </c>
      <c r="V82" s="12"/>
      <c r="W82" s="12"/>
      <c r="X82" s="12"/>
      <c r="Y82" s="12"/>
    </row>
    <row r="83" spans="1:25">
      <c r="A83" s="80" t="s">
        <v>60</v>
      </c>
      <c r="B83" s="12">
        <v>114.02671434599387</v>
      </c>
      <c r="C83" s="12">
        <v>191.95049469401422</v>
      </c>
      <c r="D83" s="12">
        <v>90.54908982634403</v>
      </c>
      <c r="V83" s="12"/>
      <c r="W83" s="12"/>
      <c r="X83" s="12"/>
      <c r="Y83" s="12"/>
    </row>
    <row r="84" spans="1:25">
      <c r="A84" s="80" t="s">
        <v>59</v>
      </c>
      <c r="B84" s="12">
        <v>115.1585836167923</v>
      </c>
      <c r="C84" s="12">
        <v>193.86866444058359</v>
      </c>
      <c r="D84" s="12">
        <v>91.41558273376657</v>
      </c>
      <c r="V84" s="12"/>
      <c r="W84" s="12"/>
      <c r="X84" s="12"/>
      <c r="Y84" s="12"/>
    </row>
    <row r="85" spans="1:25">
      <c r="A85" s="80" t="s">
        <v>58</v>
      </c>
      <c r="B85" s="12">
        <v>115.37094490382296</v>
      </c>
      <c r="C85" s="12">
        <v>193.78203849587874</v>
      </c>
      <c r="D85" s="12">
        <v>91.797092907911264</v>
      </c>
      <c r="V85" s="12"/>
      <c r="W85" s="12"/>
      <c r="X85" s="12"/>
      <c r="Y85" s="12"/>
    </row>
    <row r="86" spans="1:25">
      <c r="A86" s="80" t="s">
        <v>57</v>
      </c>
      <c r="B86" s="12">
        <v>115.42634322850068</v>
      </c>
      <c r="C86" s="12">
        <v>193.76014625190902</v>
      </c>
      <c r="D86" s="12">
        <v>91.849865757186905</v>
      </c>
      <c r="V86" s="12"/>
      <c r="W86" s="12"/>
      <c r="X86" s="12"/>
      <c r="Y86" s="12"/>
    </row>
    <row r="87" spans="1:25">
      <c r="A87" s="80" t="s">
        <v>56</v>
      </c>
      <c r="B87" s="12">
        <v>115.8849479219359</v>
      </c>
      <c r="C87" s="12">
        <v>193.14940841175064</v>
      </c>
      <c r="D87" s="12">
        <v>92.386937204036542</v>
      </c>
      <c r="V87" s="12"/>
      <c r="W87" s="12"/>
      <c r="X87" s="12"/>
      <c r="Y87" s="12"/>
    </row>
    <row r="88" spans="1:25">
      <c r="A88" s="80" t="s">
        <v>55</v>
      </c>
      <c r="B88" s="12">
        <v>116.41825253744041</v>
      </c>
      <c r="C88" s="12">
        <v>193.28820247101632</v>
      </c>
      <c r="D88" s="12">
        <v>92.896489494180543</v>
      </c>
      <c r="V88" s="12"/>
      <c r="W88" s="12"/>
      <c r="X88" s="12"/>
      <c r="Y88" s="12"/>
    </row>
    <row r="89" spans="1:25">
      <c r="A89" s="80" t="s">
        <v>54</v>
      </c>
      <c r="B89" s="12">
        <v>117.27706785618389</v>
      </c>
      <c r="C89" s="12">
        <v>194.68974728492196</v>
      </c>
      <c r="D89" s="12">
        <v>94.018828090029245</v>
      </c>
      <c r="V89" s="12"/>
      <c r="W89" s="12"/>
      <c r="X89" s="12"/>
      <c r="Y89" s="12"/>
    </row>
    <row r="90" spans="1:25">
      <c r="A90" s="80" t="s">
        <v>53</v>
      </c>
      <c r="B90" s="12">
        <v>117.94224344355364</v>
      </c>
      <c r="C90" s="12">
        <v>193.8334946233573</v>
      </c>
      <c r="D90" s="12">
        <v>94.417161303871453</v>
      </c>
      <c r="V90" s="12"/>
      <c r="W90" s="12"/>
      <c r="X90" s="12"/>
      <c r="Y90" s="12"/>
    </row>
    <row r="91" spans="1:25">
      <c r="A91" s="80" t="s">
        <v>52</v>
      </c>
      <c r="B91" s="12">
        <v>117.98581483258289</v>
      </c>
      <c r="C91" s="12">
        <v>191.45979781825224</v>
      </c>
      <c r="D91" s="12">
        <v>94.217047538262335</v>
      </c>
      <c r="V91" s="12"/>
      <c r="W91" s="12"/>
      <c r="X91" s="12"/>
      <c r="Y91" s="12"/>
    </row>
    <row r="92" spans="1:25">
      <c r="A92" s="80" t="s">
        <v>51</v>
      </c>
      <c r="B92" s="12">
        <v>118.76203324760561</v>
      </c>
      <c r="C92" s="12">
        <v>192.6154801151057</v>
      </c>
      <c r="D92" s="12">
        <v>95.333351928699528</v>
      </c>
      <c r="V92" s="12"/>
      <c r="W92" s="12"/>
      <c r="X92" s="12"/>
      <c r="Y92" s="12"/>
    </row>
    <row r="93" spans="1:25">
      <c r="A93" s="80" t="s">
        <v>50</v>
      </c>
      <c r="B93" s="12">
        <v>119.02813292781575</v>
      </c>
      <c r="C93" s="12">
        <v>191.31871740664494</v>
      </c>
      <c r="D93" s="12">
        <v>95.973216273563011</v>
      </c>
      <c r="V93" s="12"/>
      <c r="W93" s="12"/>
      <c r="X93" s="12"/>
      <c r="Y93" s="12"/>
    </row>
    <row r="94" spans="1:25">
      <c r="A94" s="80" t="s">
        <v>49</v>
      </c>
      <c r="B94" s="12">
        <v>118.77865961907116</v>
      </c>
      <c r="C94" s="12">
        <v>191.2390036135067</v>
      </c>
      <c r="D94" s="12">
        <v>96.343577166865401</v>
      </c>
      <c r="V94" s="12"/>
      <c r="W94" s="12"/>
      <c r="X94" s="12"/>
      <c r="Y94" s="12"/>
    </row>
    <row r="95" spans="1:25">
      <c r="A95" s="80" t="s">
        <v>48</v>
      </c>
      <c r="B95" s="12">
        <v>118.42589838197259</v>
      </c>
      <c r="C95" s="12">
        <v>189.99603064388469</v>
      </c>
      <c r="D95" s="12">
        <v>96.484962666247156</v>
      </c>
      <c r="V95" s="12"/>
      <c r="W95" s="12"/>
      <c r="X95" s="12"/>
      <c r="Y95" s="12"/>
    </row>
    <row r="96" spans="1:25">
      <c r="A96" s="80" t="s">
        <v>47</v>
      </c>
      <c r="B96" s="12">
        <v>117.64228365680674</v>
      </c>
      <c r="C96" s="12">
        <v>188.07957706043842</v>
      </c>
      <c r="D96" s="12">
        <v>96.035610543628025</v>
      </c>
      <c r="V96" s="12"/>
      <c r="W96" s="12"/>
      <c r="X96" s="12"/>
      <c r="Y96" s="12"/>
    </row>
    <row r="97" spans="1:25">
      <c r="A97" s="80" t="s">
        <v>46</v>
      </c>
      <c r="B97" s="12">
        <v>116.8858919278573</v>
      </c>
      <c r="C97" s="12">
        <v>186.47894458949139</v>
      </c>
      <c r="D97" s="12">
        <v>95.784772049358978</v>
      </c>
      <c r="V97" s="12"/>
      <c r="W97" s="12"/>
      <c r="X97" s="12"/>
      <c r="Y97" s="12"/>
    </row>
    <row r="98" spans="1:25">
      <c r="A98" s="80" t="s">
        <v>45</v>
      </c>
      <c r="B98" s="12">
        <v>116.25459506946241</v>
      </c>
      <c r="C98" s="12">
        <v>186.22186284911055</v>
      </c>
      <c r="D98" s="12">
        <v>95.486284297721795</v>
      </c>
      <c r="V98" s="12"/>
      <c r="W98" s="12"/>
      <c r="X98" s="12"/>
      <c r="Y98" s="12"/>
    </row>
    <row r="99" spans="1:25">
      <c r="A99" s="80" t="s">
        <v>44</v>
      </c>
      <c r="B99" s="12">
        <v>115.35236772853725</v>
      </c>
      <c r="C99" s="12">
        <v>181.90081650500477</v>
      </c>
      <c r="D99" s="12">
        <v>94.727896057176196</v>
      </c>
      <c r="V99" s="12"/>
      <c r="W99" s="12"/>
      <c r="X99" s="12"/>
      <c r="Y99" s="12"/>
    </row>
    <row r="100" spans="1:25">
      <c r="A100" s="80" t="s">
        <v>43</v>
      </c>
      <c r="B100" s="12">
        <v>114.51168750305085</v>
      </c>
      <c r="C100" s="12">
        <v>179.91864617560915</v>
      </c>
      <c r="D100" s="12">
        <v>94.073607881550984</v>
      </c>
      <c r="V100" s="12"/>
      <c r="W100" s="12"/>
      <c r="X100" s="12"/>
      <c r="Y100" s="12"/>
    </row>
    <row r="101" spans="1:25">
      <c r="A101" s="80" t="s">
        <v>42</v>
      </c>
      <c r="B101" s="12">
        <v>114.05145213748754</v>
      </c>
      <c r="C101" s="12">
        <v>177.81214139925618</v>
      </c>
      <c r="D101" s="12">
        <v>93.489306898547596</v>
      </c>
      <c r="V101" s="12"/>
      <c r="W101" s="12"/>
      <c r="X101" s="12"/>
      <c r="Y101" s="12"/>
    </row>
    <row r="102" spans="1:25">
      <c r="A102" s="80" t="s">
        <v>41</v>
      </c>
      <c r="B102" s="12">
        <v>113.46169709936186</v>
      </c>
      <c r="C102" s="12">
        <v>175.69201198660775</v>
      </c>
      <c r="D102" s="12">
        <v>93.412650375321562</v>
      </c>
      <c r="V102" s="12"/>
      <c r="W102" s="12"/>
      <c r="X102" s="12"/>
      <c r="Y102" s="12"/>
    </row>
    <row r="103" spans="1:25">
      <c r="A103" s="80" t="s">
        <v>40</v>
      </c>
      <c r="B103" s="12">
        <v>113.43132207062025</v>
      </c>
      <c r="C103" s="12">
        <v>173.85590655732756</v>
      </c>
      <c r="D103" s="12">
        <v>93.412999459860245</v>
      </c>
      <c r="V103" s="12"/>
      <c r="W103" s="12"/>
      <c r="X103" s="12"/>
      <c r="Y103" s="12"/>
    </row>
    <row r="104" spans="1:25">
      <c r="A104" s="80" t="s">
        <v>39</v>
      </c>
      <c r="B104" s="12">
        <v>113.15500314362714</v>
      </c>
      <c r="C104" s="12">
        <v>172.28004435849147</v>
      </c>
      <c r="D104" s="12">
        <v>93.053871029402288</v>
      </c>
      <c r="V104" s="12"/>
      <c r="W104" s="12"/>
      <c r="X104" s="12"/>
      <c r="Y104" s="12"/>
    </row>
    <row r="105" spans="1:25">
      <c r="A105" s="80" t="s">
        <v>38</v>
      </c>
      <c r="B105" s="12">
        <v>112.6230417379863</v>
      </c>
      <c r="C105" s="12">
        <v>169.29381576629251</v>
      </c>
      <c r="D105" s="12">
        <v>92.503287902857579</v>
      </c>
      <c r="V105" s="12"/>
      <c r="W105" s="12"/>
      <c r="X105" s="12"/>
      <c r="Y105" s="12"/>
    </row>
    <row r="106" spans="1:25">
      <c r="A106" s="80" t="s">
        <v>37</v>
      </c>
      <c r="B106" s="12">
        <v>112.57765727124766</v>
      </c>
      <c r="C106" s="12">
        <v>169.83057983062938</v>
      </c>
      <c r="D106" s="12">
        <v>92.30728707399966</v>
      </c>
      <c r="V106" s="12"/>
      <c r="W106" s="12"/>
      <c r="X106" s="12"/>
      <c r="Y106" s="12"/>
    </row>
    <row r="107" spans="1:25">
      <c r="A107" s="80" t="s">
        <v>36</v>
      </c>
      <c r="B107" s="12">
        <v>112.39565558942036</v>
      </c>
      <c r="C107" s="12">
        <v>168.78085467391276</v>
      </c>
      <c r="D107" s="12">
        <v>92.144948657487049</v>
      </c>
      <c r="V107" s="12"/>
      <c r="W107" s="12"/>
      <c r="X107" s="12"/>
      <c r="Y107" s="12"/>
    </row>
    <row r="108" spans="1:25">
      <c r="A108" s="80" t="s">
        <v>35</v>
      </c>
      <c r="B108" s="12">
        <v>112.55635571775761</v>
      </c>
      <c r="C108" s="12">
        <v>167.41565478861025</v>
      </c>
      <c r="D108" s="12">
        <v>92.195954980698787</v>
      </c>
      <c r="V108" s="12"/>
      <c r="W108" s="12"/>
      <c r="X108" s="12"/>
      <c r="Y108" s="12"/>
    </row>
    <row r="109" spans="1:25">
      <c r="A109" s="80" t="s">
        <v>34</v>
      </c>
      <c r="B109" s="12">
        <v>112.7145691085678</v>
      </c>
      <c r="C109" s="12">
        <v>166.44503687056525</v>
      </c>
      <c r="D109" s="12">
        <v>92.378566170408462</v>
      </c>
      <c r="V109" s="12"/>
      <c r="W109" s="12"/>
      <c r="X109" s="12"/>
      <c r="Y109" s="12"/>
    </row>
    <row r="110" spans="1:25">
      <c r="A110" s="80" t="s">
        <v>33</v>
      </c>
      <c r="B110" s="12">
        <v>113.15503236947536</v>
      </c>
      <c r="C110" s="12">
        <v>167.49568282261214</v>
      </c>
      <c r="D110" s="12">
        <v>92.70891176149614</v>
      </c>
      <c r="V110" s="12"/>
      <c r="W110" s="12"/>
      <c r="X110" s="12"/>
      <c r="Y110" s="12"/>
    </row>
    <row r="111" spans="1:25">
      <c r="A111" s="81">
        <v>2015</v>
      </c>
      <c r="B111" s="12">
        <v>113.45040411483025</v>
      </c>
      <c r="C111" s="12">
        <v>165.49477873085456</v>
      </c>
      <c r="D111" s="12">
        <v>92.757754237939452</v>
      </c>
      <c r="V111" s="12"/>
      <c r="W111" s="12"/>
      <c r="X111" s="12"/>
      <c r="Y111" s="12"/>
    </row>
    <row r="112" spans="1:25">
      <c r="A112" s="82" t="s">
        <v>32</v>
      </c>
      <c r="B112" s="12">
        <v>113.95844418077041</v>
      </c>
      <c r="C112" s="12">
        <v>164.38282009921966</v>
      </c>
      <c r="D112" s="12">
        <v>93.174038474396923</v>
      </c>
      <c r="V112" s="12"/>
      <c r="W112" s="12"/>
      <c r="X112" s="12"/>
      <c r="Y112" s="12"/>
    </row>
    <row r="113" spans="1:25">
      <c r="A113" s="82" t="s">
        <v>31</v>
      </c>
      <c r="B113" s="12">
        <v>114.23793625945292</v>
      </c>
      <c r="C113" s="12">
        <v>162.52295022494306</v>
      </c>
      <c r="D113" s="12">
        <v>93.321769438105164</v>
      </c>
      <c r="V113" s="12"/>
      <c r="W113" s="12"/>
      <c r="X113" s="12"/>
      <c r="Y113" s="12"/>
    </row>
    <row r="114" spans="1:25">
      <c r="A114" s="82" t="s">
        <v>30</v>
      </c>
      <c r="B114" s="12">
        <v>115.00984221887475</v>
      </c>
      <c r="C114" s="12">
        <v>161.58842392192932</v>
      </c>
      <c r="D114" s="12">
        <v>93.662391363965469</v>
      </c>
      <c r="V114" s="12"/>
      <c r="W114" s="12"/>
      <c r="X114" s="12"/>
      <c r="Y114" s="12"/>
    </row>
    <row r="115" spans="1:25">
      <c r="A115" s="82" t="s">
        <v>29</v>
      </c>
      <c r="B115" s="12">
        <v>115.87155373492865</v>
      </c>
      <c r="C115" s="12">
        <v>161.25646502896754</v>
      </c>
      <c r="D115" s="12">
        <v>94.129894792519934</v>
      </c>
      <c r="V115" s="12"/>
      <c r="W115" s="12"/>
      <c r="X115" s="12"/>
      <c r="Y115" s="12"/>
    </row>
    <row r="116" spans="1:25">
      <c r="A116" s="82" t="s">
        <v>28</v>
      </c>
      <c r="B116" s="12">
        <v>116.08482006945134</v>
      </c>
      <c r="C116" s="12">
        <v>159.82948284949532</v>
      </c>
      <c r="D116" s="12">
        <v>94.426675710543876</v>
      </c>
      <c r="V116" s="12"/>
      <c r="W116" s="12"/>
      <c r="X116" s="12"/>
      <c r="Y116" s="12"/>
    </row>
    <row r="117" spans="1:25">
      <c r="A117" s="82" t="s">
        <v>27</v>
      </c>
      <c r="B117" s="12">
        <v>116.6240190330858</v>
      </c>
      <c r="C117" s="12">
        <v>159.27003917089408</v>
      </c>
      <c r="D117" s="12">
        <v>94.761556443455106</v>
      </c>
      <c r="V117" s="12"/>
      <c r="W117" s="12"/>
      <c r="X117" s="12"/>
      <c r="Y117" s="12"/>
    </row>
    <row r="118" spans="1:25">
      <c r="A118" s="82" t="s">
        <v>26</v>
      </c>
      <c r="B118" s="12">
        <v>117.20011240104898</v>
      </c>
      <c r="C118" s="12">
        <v>158.80191428042642</v>
      </c>
      <c r="D118" s="12">
        <v>94.523685017032747</v>
      </c>
      <c r="V118" s="12"/>
      <c r="W118" s="12"/>
      <c r="X118" s="12"/>
      <c r="Y118" s="12"/>
    </row>
    <row r="119" spans="1:25">
      <c r="A119" s="82" t="s">
        <v>25</v>
      </c>
      <c r="B119" s="12">
        <v>117.78517945186374</v>
      </c>
      <c r="C119" s="12">
        <v>158.19466122593352</v>
      </c>
      <c r="D119" s="12">
        <v>94.967148242747413</v>
      </c>
      <c r="V119" s="12"/>
      <c r="W119" s="12"/>
      <c r="X119" s="12"/>
      <c r="Y119" s="12"/>
    </row>
    <row r="120" spans="1:25">
      <c r="A120" s="82" t="s">
        <v>24</v>
      </c>
      <c r="B120" s="12">
        <v>118.11671194037783</v>
      </c>
      <c r="C120" s="12">
        <v>157.72210534723533</v>
      </c>
      <c r="D120" s="12">
        <v>95.387991782662098</v>
      </c>
      <c r="V120" s="12"/>
      <c r="W120" s="12"/>
      <c r="X120" s="12"/>
      <c r="Y120" s="12"/>
    </row>
    <row r="121" spans="1:25">
      <c r="A121" s="83" t="s">
        <v>23</v>
      </c>
      <c r="B121" s="12">
        <v>118.44165579646257</v>
      </c>
      <c r="C121" s="12">
        <v>157.01689011388976</v>
      </c>
      <c r="D121" s="12">
        <v>95.562368576095679</v>
      </c>
      <c r="V121" s="12"/>
      <c r="W121" s="12"/>
      <c r="X121" s="12"/>
      <c r="Y121" s="12"/>
    </row>
    <row r="122" spans="1:25">
      <c r="A122" s="83" t="s">
        <v>22</v>
      </c>
      <c r="B122" s="12">
        <v>118.81159881761515</v>
      </c>
      <c r="C122" s="12">
        <v>156.26392705135061</v>
      </c>
      <c r="D122" s="12">
        <v>95.442700401652246</v>
      </c>
      <c r="V122" s="12"/>
      <c r="W122" s="12"/>
      <c r="X122" s="12"/>
      <c r="Y122" s="12"/>
    </row>
    <row r="123" spans="1:25">
      <c r="A123" s="84">
        <v>2016</v>
      </c>
      <c r="B123" s="12">
        <v>119.08258795087933</v>
      </c>
      <c r="C123" s="12">
        <v>154.84372596637226</v>
      </c>
      <c r="D123" s="12">
        <v>95.465840850512194</v>
      </c>
      <c r="V123" s="12"/>
      <c r="W123" s="12"/>
      <c r="X123" s="12"/>
      <c r="Y123" s="12"/>
    </row>
    <row r="124" spans="1:25">
      <c r="A124" s="83" t="s">
        <v>21</v>
      </c>
      <c r="B124" s="12">
        <v>119.22162512937308</v>
      </c>
      <c r="C124" s="12">
        <v>153.45823156755228</v>
      </c>
      <c r="D124" s="12">
        <v>95.37695569123963</v>
      </c>
      <c r="V124" s="12"/>
      <c r="W124" s="12"/>
      <c r="X124" s="12"/>
      <c r="Y124" s="12"/>
    </row>
    <row r="125" spans="1:25">
      <c r="A125" s="83" t="s">
        <v>20</v>
      </c>
      <c r="B125" s="12">
        <v>119.32118802394753</v>
      </c>
      <c r="C125" s="12">
        <v>151.83719263848658</v>
      </c>
      <c r="D125" s="12">
        <v>95.201644252473102</v>
      </c>
      <c r="V125" s="12"/>
      <c r="W125" s="12"/>
      <c r="X125" s="12"/>
      <c r="Y125" s="12"/>
    </row>
    <row r="126" spans="1:25">
      <c r="A126" s="83" t="s">
        <v>19</v>
      </c>
      <c r="B126" s="12">
        <v>119.54926714463868</v>
      </c>
      <c r="C126" s="12">
        <v>149.84064057781922</v>
      </c>
      <c r="D126" s="12">
        <v>94.821291785739291</v>
      </c>
      <c r="V126" s="12"/>
      <c r="W126" s="12"/>
      <c r="X126" s="12"/>
      <c r="Y126" s="12"/>
    </row>
    <row r="127" spans="1:25">
      <c r="A127" s="83" t="s">
        <v>18</v>
      </c>
      <c r="B127" s="12">
        <v>119.71260142316747</v>
      </c>
      <c r="C127" s="12">
        <v>148.08890198294421</v>
      </c>
      <c r="D127" s="12">
        <v>94.641189216904124</v>
      </c>
      <c r="V127" s="12"/>
      <c r="W127" s="12"/>
      <c r="X127" s="12"/>
      <c r="Y127" s="12"/>
    </row>
    <row r="128" spans="1:25">
      <c r="A128" s="83" t="s">
        <v>17</v>
      </c>
      <c r="B128" s="12">
        <v>119.904997424393</v>
      </c>
      <c r="C128" s="12">
        <v>145.85496154735173</v>
      </c>
      <c r="D128" s="12">
        <v>94.297061197260788</v>
      </c>
      <c r="V128" s="12"/>
      <c r="W128" s="12"/>
      <c r="X128" s="12"/>
      <c r="Y128" s="12"/>
    </row>
    <row r="129" spans="1:25">
      <c r="A129" s="83" t="s">
        <v>16</v>
      </c>
      <c r="B129" s="12">
        <v>119.86813748693365</v>
      </c>
      <c r="C129" s="12">
        <v>143.72532429156374</v>
      </c>
      <c r="D129" s="12">
        <v>94.377032088796057</v>
      </c>
      <c r="V129" s="12"/>
      <c r="W129" s="12"/>
      <c r="X129" s="12"/>
      <c r="Y129" s="12"/>
    </row>
    <row r="130" spans="1:25">
      <c r="A130" s="83" t="s">
        <v>15</v>
      </c>
      <c r="B130" s="12">
        <v>120.85114342981002</v>
      </c>
      <c r="C130" s="12">
        <v>142.31972470344957</v>
      </c>
      <c r="D130" s="12">
        <v>94.419121797841214</v>
      </c>
      <c r="V130" s="12"/>
      <c r="W130" s="12"/>
      <c r="X130" s="12"/>
      <c r="Y130" s="12"/>
    </row>
    <row r="131" spans="1:25">
      <c r="A131" s="83" t="s">
        <v>14</v>
      </c>
      <c r="B131" s="12">
        <v>121.41703802557971</v>
      </c>
      <c r="C131" s="12">
        <v>142.28446559914596</v>
      </c>
      <c r="D131" s="12">
        <v>95.526529293243101</v>
      </c>
      <c r="V131" s="12"/>
      <c r="W131" s="12"/>
      <c r="X131" s="12"/>
      <c r="Y131" s="12"/>
    </row>
    <row r="132" spans="1:25">
      <c r="A132" s="83" t="s">
        <v>13</v>
      </c>
      <c r="B132" s="12">
        <v>122.34917381941065</v>
      </c>
      <c r="C132" s="12">
        <v>141.86152146460338</v>
      </c>
      <c r="D132" s="12">
        <v>96.463669607656996</v>
      </c>
      <c r="V132" s="12"/>
      <c r="W132" s="12"/>
      <c r="X132" s="12"/>
      <c r="Y132" s="12"/>
    </row>
    <row r="133" spans="1:25">
      <c r="A133" s="83" t="s">
        <v>12</v>
      </c>
      <c r="B133" s="12">
        <v>123.47313794762287</v>
      </c>
      <c r="C133" s="12">
        <v>141.52209336028184</v>
      </c>
      <c r="D133" s="12">
        <v>97.215966814576461</v>
      </c>
      <c r="V133" s="12"/>
      <c r="W133" s="12"/>
      <c r="X133" s="12"/>
      <c r="Y133" s="12"/>
    </row>
    <row r="134" spans="1:25">
      <c r="A134" s="83" t="s">
        <v>11</v>
      </c>
      <c r="B134" s="12">
        <v>124.24892899183646</v>
      </c>
      <c r="C134" s="12">
        <v>141.40949379436501</v>
      </c>
      <c r="D134" s="12">
        <v>97.789089030565066</v>
      </c>
      <c r="V134" s="12"/>
      <c r="W134" s="12"/>
      <c r="X134" s="12"/>
      <c r="Y134" s="12"/>
    </row>
    <row r="135" spans="1:25">
      <c r="A135" s="85">
        <v>2017</v>
      </c>
      <c r="B135" s="12">
        <v>125.1718002313192</v>
      </c>
      <c r="C135" s="12">
        <v>141.27763376935687</v>
      </c>
      <c r="D135" s="12">
        <v>98.169660421172679</v>
      </c>
      <c r="V135" s="12"/>
      <c r="W135" s="12"/>
      <c r="X135" s="12"/>
      <c r="Y135" s="12"/>
    </row>
    <row r="136" spans="1:25">
      <c r="A136" s="86">
        <v>42767</v>
      </c>
      <c r="B136" s="12">
        <v>126.20339932690075</v>
      </c>
      <c r="C136" s="12">
        <v>141.50491395260181</v>
      </c>
      <c r="D136" s="12">
        <v>99.368169835675388</v>
      </c>
      <c r="V136" s="12"/>
      <c r="W136" s="12"/>
      <c r="X136" s="12"/>
      <c r="Y136" s="12"/>
    </row>
    <row r="137" spans="1:25">
      <c r="A137" s="86">
        <v>42795</v>
      </c>
      <c r="B137" s="12">
        <v>126.83398834648659</v>
      </c>
      <c r="C137" s="12">
        <v>140.99797099840808</v>
      </c>
      <c r="D137" s="12">
        <v>99.447530569588338</v>
      </c>
      <c r="V137" s="12"/>
      <c r="W137" s="12"/>
      <c r="X137" s="12"/>
      <c r="Y137" s="12"/>
    </row>
    <row r="138" spans="1:25">
      <c r="A138" s="86">
        <v>42826</v>
      </c>
      <c r="B138" s="12">
        <v>127.22299648056307</v>
      </c>
      <c r="C138" s="12">
        <v>140.91513910703088</v>
      </c>
      <c r="D138" s="12">
        <v>99.531486285360273</v>
      </c>
      <c r="V138" s="12"/>
      <c r="W138" s="12"/>
      <c r="X138" s="12"/>
      <c r="Y138" s="12"/>
    </row>
    <row r="139" spans="1:25">
      <c r="A139" s="86">
        <v>42856</v>
      </c>
      <c r="B139" s="12">
        <v>127.20837109706696</v>
      </c>
      <c r="C139" s="12">
        <v>139.66907156887615</v>
      </c>
      <c r="D139" s="12">
        <v>99.197689656510036</v>
      </c>
      <c r="V139" s="12"/>
      <c r="W139" s="12"/>
      <c r="X139" s="12"/>
      <c r="Y139" s="12"/>
    </row>
    <row r="140" spans="1:25">
      <c r="A140" s="86">
        <v>42887</v>
      </c>
      <c r="B140" s="12">
        <v>126.95235668867571</v>
      </c>
      <c r="C140" s="12">
        <v>137.43274080546772</v>
      </c>
      <c r="D140" s="12">
        <v>98.484762311706547</v>
      </c>
      <c r="V140" s="12"/>
      <c r="W140" s="12"/>
      <c r="X140" s="12"/>
      <c r="Y140" s="12"/>
    </row>
    <row r="141" spans="1:25">
      <c r="A141" s="86">
        <v>42917</v>
      </c>
      <c r="B141" s="12">
        <v>126.77396190388856</v>
      </c>
      <c r="C141" s="12">
        <v>137.01343917398353</v>
      </c>
      <c r="D141" s="12">
        <v>98.252238497018453</v>
      </c>
      <c r="V141" s="12"/>
      <c r="W141" s="12"/>
      <c r="X141" s="12"/>
      <c r="Y141" s="12"/>
    </row>
    <row r="142" spans="1:25">
      <c r="A142" s="86">
        <v>42948</v>
      </c>
      <c r="B142" s="12">
        <v>126.85806822366793</v>
      </c>
      <c r="C142" s="12">
        <v>134.77980456862943</v>
      </c>
      <c r="D142" s="12">
        <v>97.323201034687131</v>
      </c>
      <c r="V142" s="12"/>
      <c r="W142" s="12"/>
      <c r="X142" s="12"/>
      <c r="Y142" s="12"/>
    </row>
    <row r="143" spans="1:25">
      <c r="A143" s="86">
        <v>42979</v>
      </c>
      <c r="B143" s="12">
        <v>126.95244448833</v>
      </c>
      <c r="C143" s="12">
        <v>135.18198982125725</v>
      </c>
      <c r="D143" s="12">
        <v>97.859995699933066</v>
      </c>
      <c r="V143" s="12"/>
      <c r="W143" s="12"/>
      <c r="X143" s="12"/>
      <c r="Y143" s="12"/>
    </row>
    <row r="144" spans="1:25">
      <c r="A144" s="86">
        <v>43009</v>
      </c>
      <c r="B144" s="12">
        <v>126.93206678327938</v>
      </c>
      <c r="C144" s="12">
        <v>135.33006672961659</v>
      </c>
      <c r="D144" s="12">
        <v>97.91443600617238</v>
      </c>
      <c r="V144" s="12"/>
      <c r="W144" s="12"/>
      <c r="X144" s="12"/>
      <c r="Y144" s="12"/>
    </row>
    <row r="145" spans="1:25">
      <c r="A145" s="86">
        <v>43040</v>
      </c>
      <c r="B145" s="12">
        <v>126.924232824813</v>
      </c>
      <c r="C145" s="12">
        <v>134.96245434750497</v>
      </c>
      <c r="D145" s="12">
        <v>98.119814690553696</v>
      </c>
      <c r="V145" s="12"/>
      <c r="W145" s="12"/>
      <c r="X145" s="12"/>
      <c r="Y145" s="12"/>
    </row>
    <row r="146" spans="1:25">
      <c r="A146" s="86">
        <v>43070</v>
      </c>
      <c r="B146" s="12">
        <v>126.56699788027269</v>
      </c>
      <c r="C146" s="12">
        <v>134.52558222724204</v>
      </c>
      <c r="D146" s="12">
        <v>98.11448662935085</v>
      </c>
      <c r="V146" s="12"/>
      <c r="W146" s="12"/>
      <c r="X146" s="12"/>
      <c r="Y146" s="12"/>
    </row>
    <row r="147" spans="1:25" ht="14.5">
      <c r="A147" s="85">
        <v>2018</v>
      </c>
      <c r="B147" s="12">
        <v>126.16980548814314</v>
      </c>
      <c r="C147" s="12">
        <v>134.50710814993798</v>
      </c>
      <c r="D147" s="12">
        <v>98.308107767007215</v>
      </c>
      <c r="E147" s="8"/>
      <c r="V147" s="12"/>
      <c r="W147" s="12"/>
      <c r="X147" s="12"/>
      <c r="Y147" s="12"/>
    </row>
    <row r="148" spans="1:25" ht="14.5">
      <c r="A148" s="86">
        <v>43132</v>
      </c>
      <c r="B148" s="12">
        <v>125.70062064833245</v>
      </c>
      <c r="C148" s="12">
        <v>133.96238815544527</v>
      </c>
      <c r="D148" s="12">
        <v>98.048212672401888</v>
      </c>
      <c r="E148" s="8"/>
      <c r="V148" s="12"/>
      <c r="W148" s="12"/>
      <c r="X148" s="12"/>
      <c r="Y148" s="12"/>
    </row>
    <row r="149" spans="1:25" ht="14.5">
      <c r="A149" s="86">
        <v>43160</v>
      </c>
      <c r="B149" s="12">
        <v>125.26933201952789</v>
      </c>
      <c r="C149" s="12">
        <v>132.89760165358499</v>
      </c>
      <c r="D149" s="12">
        <v>97.543242499375452</v>
      </c>
      <c r="E149" s="8"/>
      <c r="V149" s="12"/>
      <c r="W149" s="12"/>
      <c r="X149" s="12"/>
      <c r="Y149" s="12"/>
    </row>
    <row r="150" spans="1:25" ht="14.5">
      <c r="A150" s="86">
        <v>43191</v>
      </c>
      <c r="B150" s="12">
        <v>124.93084553353521</v>
      </c>
      <c r="C150" s="12">
        <v>131.38838363932797</v>
      </c>
      <c r="D150" s="12">
        <v>96.855170358484671</v>
      </c>
      <c r="E150" s="8"/>
      <c r="V150" s="12"/>
      <c r="W150" s="12"/>
      <c r="X150" s="12"/>
      <c r="Y150" s="12"/>
    </row>
    <row r="151" spans="1:25" ht="14.5">
      <c r="A151" s="86">
        <v>43221</v>
      </c>
      <c r="B151" s="12">
        <v>124.00080452894957</v>
      </c>
      <c r="C151" s="12">
        <v>129.03194887947893</v>
      </c>
      <c r="D151" s="12">
        <v>95.930531362926573</v>
      </c>
      <c r="E151" s="8"/>
      <c r="V151" s="12"/>
      <c r="W151" s="12"/>
      <c r="X151" s="12"/>
      <c r="Y151" s="12"/>
    </row>
    <row r="152" spans="1:25" ht="14.5">
      <c r="A152" s="86">
        <v>43252</v>
      </c>
      <c r="B152" s="12">
        <v>122.90722002078245</v>
      </c>
      <c r="C152" s="12">
        <v>127.04917805644253</v>
      </c>
      <c r="D152" s="12">
        <v>94.993578719801022</v>
      </c>
      <c r="E152" s="8"/>
      <c r="V152" s="12"/>
      <c r="W152" s="12"/>
      <c r="X152" s="12"/>
      <c r="Y152" s="12"/>
    </row>
    <row r="153" spans="1:25" ht="14.5">
      <c r="A153" s="86">
        <v>43282</v>
      </c>
      <c r="B153" s="88">
        <v>122.16770962582916</v>
      </c>
      <c r="C153" s="88">
        <v>125.71599760504223</v>
      </c>
      <c r="D153" s="88">
        <v>94.210472916390614</v>
      </c>
      <c r="E153" s="8"/>
      <c r="V153" s="12"/>
      <c r="W153" s="12"/>
      <c r="X153" s="12"/>
      <c r="Y153" s="12"/>
    </row>
    <row r="154" spans="1:25" ht="14.5">
      <c r="A154" s="86">
        <v>43313</v>
      </c>
      <c r="B154" s="88">
        <v>122.23093299642416</v>
      </c>
      <c r="C154" s="88">
        <v>125.03773558555974</v>
      </c>
      <c r="D154" s="88">
        <v>94.104409911058795</v>
      </c>
      <c r="E154" s="8"/>
      <c r="V154" s="12"/>
      <c r="W154" s="12"/>
      <c r="X154" s="12"/>
      <c r="Y154" s="12"/>
    </row>
    <row r="155" spans="1:25" ht="14.5">
      <c r="A155" s="86">
        <v>43344</v>
      </c>
      <c r="B155" s="88">
        <v>122.34997284576384</v>
      </c>
      <c r="C155" s="88">
        <v>125.56448357767229</v>
      </c>
      <c r="D155" s="88">
        <v>94.520856914959339</v>
      </c>
      <c r="E155" s="8"/>
      <c r="V155" s="12"/>
      <c r="W155" s="12"/>
      <c r="X155" s="12"/>
      <c r="Y155" s="12"/>
    </row>
    <row r="156" spans="1:25" ht="14.5">
      <c r="A156" s="86">
        <v>43374</v>
      </c>
      <c r="B156" s="88">
        <v>121.98151943755245</v>
      </c>
      <c r="C156" s="88">
        <v>124.85534906628189</v>
      </c>
      <c r="D156" s="88">
        <v>94.129328424599592</v>
      </c>
      <c r="E156" s="8"/>
      <c r="V156" s="12"/>
      <c r="W156" s="12"/>
      <c r="X156" s="12"/>
      <c r="Y156" s="12"/>
    </row>
    <row r="157" spans="1:25">
      <c r="A157" s="86">
        <v>43405</v>
      </c>
      <c r="B157" s="88">
        <v>121.07848127317467</v>
      </c>
      <c r="C157" s="88">
        <v>124.54735312231703</v>
      </c>
      <c r="D157" s="88">
        <v>93.935535789877619</v>
      </c>
      <c r="V157" s="12"/>
      <c r="W157" s="12"/>
      <c r="X157" s="12"/>
      <c r="Y157" s="12"/>
    </row>
    <row r="158" spans="1:25">
      <c r="A158" s="86">
        <v>43435</v>
      </c>
      <c r="B158" s="88">
        <v>120.9985857473709</v>
      </c>
      <c r="C158" s="88">
        <v>124.99623936923504</v>
      </c>
      <c r="D158" s="88">
        <v>94.230648273073669</v>
      </c>
      <c r="V158" s="12"/>
      <c r="W158" s="12"/>
      <c r="X158" s="12"/>
      <c r="Y158" s="12"/>
    </row>
    <row r="159" spans="1:25">
      <c r="A159" s="85">
        <v>2019</v>
      </c>
      <c r="B159" s="88">
        <v>121.43448262533295</v>
      </c>
      <c r="C159" s="88">
        <v>125.53853171629819</v>
      </c>
      <c r="D159" s="88">
        <v>94.700426842494892</v>
      </c>
      <c r="V159" s="12"/>
      <c r="W159" s="12"/>
      <c r="X159" s="12"/>
      <c r="Y159" s="12"/>
    </row>
    <row r="160" spans="1:25">
      <c r="A160" s="86">
        <v>43497</v>
      </c>
      <c r="B160" s="88">
        <v>121.67985585874837</v>
      </c>
      <c r="C160" s="88">
        <v>125.68027869612779</v>
      </c>
      <c r="D160" s="88">
        <v>95.14503840009273</v>
      </c>
      <c r="V160" s="12"/>
      <c r="W160" s="12"/>
      <c r="X160" s="12"/>
      <c r="Y160" s="12"/>
    </row>
    <row r="161" spans="1:25">
      <c r="A161" s="86">
        <v>43525</v>
      </c>
      <c r="B161" s="88">
        <v>121.8976557721315</v>
      </c>
      <c r="C161" s="88">
        <v>125.54968772822052</v>
      </c>
      <c r="D161" s="88">
        <v>95.373410944553015</v>
      </c>
      <c r="V161" s="12"/>
      <c r="W161" s="12"/>
      <c r="X161" s="12"/>
      <c r="Y161" s="12"/>
    </row>
    <row r="162" spans="1:25">
      <c r="A162" s="86">
        <v>43556</v>
      </c>
      <c r="B162" s="88">
        <v>121.50207273833985</v>
      </c>
      <c r="C162" s="88">
        <v>124.04513449092994</v>
      </c>
      <c r="D162" s="88">
        <v>94.809111494757445</v>
      </c>
      <c r="V162" s="12"/>
      <c r="W162" s="12"/>
      <c r="X162" s="12"/>
      <c r="Y162" s="12"/>
    </row>
    <row r="163" spans="1:25">
      <c r="A163" s="86">
        <v>43586</v>
      </c>
      <c r="B163" s="88">
        <v>121.50048006619282</v>
      </c>
      <c r="C163" s="88">
        <v>124.05500598062073</v>
      </c>
      <c r="D163" s="88">
        <v>94.726721501192188</v>
      </c>
      <c r="V163" s="12"/>
      <c r="W163" s="12"/>
      <c r="X163" s="12"/>
      <c r="Y163" s="12"/>
    </row>
    <row r="164" spans="1:25">
      <c r="A164" s="86">
        <v>43617</v>
      </c>
      <c r="B164" s="88">
        <v>122.54595578260947</v>
      </c>
      <c r="C164" s="88">
        <v>124.48799251481834</v>
      </c>
      <c r="D164" s="88">
        <v>94.912275712885148</v>
      </c>
      <c r="V164" s="12"/>
      <c r="W164" s="12"/>
      <c r="X164" s="12"/>
      <c r="Y164" s="12"/>
    </row>
    <row r="165" spans="1:25">
      <c r="A165" s="86">
        <v>43647</v>
      </c>
      <c r="B165" s="88">
        <v>123.1746675008466</v>
      </c>
      <c r="C165" s="88">
        <v>125.41569255847077</v>
      </c>
      <c r="D165" s="88">
        <v>95.367283394547471</v>
      </c>
      <c r="V165" s="12"/>
      <c r="W165" s="12"/>
      <c r="X165" s="12"/>
      <c r="Y165" s="12"/>
    </row>
    <row r="166" spans="1:25">
      <c r="A166" s="86">
        <v>43678</v>
      </c>
      <c r="B166" s="88">
        <v>123.92990572863462</v>
      </c>
      <c r="C166" s="88">
        <v>126.86957609034394</v>
      </c>
      <c r="D166" s="88">
        <v>96.399198122068142</v>
      </c>
      <c r="V166" s="12"/>
      <c r="W166" s="12"/>
      <c r="X166" s="12"/>
      <c r="Y166" s="12"/>
    </row>
    <row r="167" spans="1:25">
      <c r="A167" s="86">
        <v>43709</v>
      </c>
      <c r="B167" s="88">
        <v>125.15095692187479</v>
      </c>
      <c r="C167" s="88">
        <v>129.69858815547849</v>
      </c>
      <c r="D167" s="88">
        <v>98.000265140455653</v>
      </c>
      <c r="V167" s="12"/>
      <c r="W167" s="12"/>
      <c r="X167" s="12"/>
      <c r="Y167" s="12"/>
    </row>
    <row r="168" spans="1:25">
      <c r="A168" s="86">
        <v>43739</v>
      </c>
      <c r="B168" s="88">
        <v>127.00132278075883</v>
      </c>
      <c r="C168" s="88">
        <v>132.65216821912932</v>
      </c>
      <c r="D168" s="88">
        <v>99.616377650666109</v>
      </c>
      <c r="V168" s="12"/>
      <c r="W168" s="12"/>
      <c r="X168" s="12"/>
      <c r="Y168" s="12"/>
    </row>
    <row r="169" spans="1:25">
      <c r="A169" s="86">
        <v>43770</v>
      </c>
      <c r="B169" s="88">
        <v>128.86679858694765</v>
      </c>
      <c r="C169" s="88">
        <v>135.83525246497047</v>
      </c>
      <c r="D169" s="88">
        <v>101.23243467502948</v>
      </c>
      <c r="V169" s="12"/>
      <c r="W169" s="12"/>
      <c r="X169" s="12"/>
      <c r="Y169" s="12"/>
    </row>
    <row r="170" spans="1:25">
      <c r="A170" s="86">
        <v>43800</v>
      </c>
      <c r="B170" s="88">
        <v>130.08803909288585</v>
      </c>
      <c r="C170" s="88">
        <v>138.0878255631601</v>
      </c>
      <c r="D170" s="88">
        <v>102.59257362805953</v>
      </c>
      <c r="V170" s="12"/>
      <c r="W170" s="12"/>
      <c r="X170" s="12"/>
      <c r="Y170" s="12"/>
    </row>
    <row r="171" spans="1:25">
      <c r="A171" s="85">
        <v>2020</v>
      </c>
      <c r="B171" s="88">
        <v>130.70405090635552</v>
      </c>
      <c r="C171" s="88">
        <v>139.35979532378661</v>
      </c>
      <c r="D171" s="88">
        <v>103.07893429089556</v>
      </c>
      <c r="V171" s="12"/>
      <c r="W171" s="12"/>
      <c r="X171" s="12"/>
      <c r="Y171" s="12"/>
    </row>
    <row r="172" spans="1:25">
      <c r="A172" s="86">
        <v>43862</v>
      </c>
      <c r="B172" s="88">
        <v>130.09887975569009</v>
      </c>
      <c r="C172" s="88">
        <v>138.43844117388448</v>
      </c>
      <c r="D172" s="88">
        <v>102.88737867684668</v>
      </c>
      <c r="V172" s="12"/>
      <c r="W172" s="12"/>
      <c r="X172" s="12"/>
      <c r="Y172" s="12"/>
    </row>
    <row r="173" spans="1:25">
      <c r="A173" s="86">
        <v>43891</v>
      </c>
      <c r="B173" s="88">
        <v>131.50990327510692</v>
      </c>
      <c r="C173" s="88">
        <v>146.83190492364992</v>
      </c>
      <c r="D173" s="88">
        <v>109.06436191931735</v>
      </c>
      <c r="V173" s="12"/>
      <c r="W173" s="12"/>
      <c r="X173" s="12"/>
      <c r="Y173" s="12"/>
    </row>
    <row r="174" spans="1:25">
      <c r="A174" s="86">
        <v>43922</v>
      </c>
      <c r="B174" s="88">
        <v>138.67290913598703</v>
      </c>
      <c r="C174" s="88">
        <v>163.89552599885693</v>
      </c>
      <c r="D174" s="88">
        <v>119.89617131625191</v>
      </c>
      <c r="V174" s="12"/>
      <c r="W174" s="12"/>
      <c r="X174" s="12"/>
      <c r="Y174" s="12"/>
    </row>
    <row r="175" spans="1:25">
      <c r="A175" s="86">
        <v>43952</v>
      </c>
      <c r="B175" s="88">
        <v>144.43312511219727</v>
      </c>
      <c r="C175" s="88">
        <v>177.03795357937943</v>
      </c>
      <c r="D175" s="88">
        <v>128.71387729974634</v>
      </c>
      <c r="V175" s="12"/>
      <c r="W175" s="12"/>
      <c r="X175" s="12"/>
      <c r="Y175" s="12"/>
    </row>
    <row r="176" spans="1:25">
      <c r="A176" s="86">
        <v>43983</v>
      </c>
      <c r="B176" s="88">
        <v>148.62992564311472</v>
      </c>
      <c r="C176" s="88">
        <v>187.65251232936083</v>
      </c>
      <c r="D176" s="88">
        <v>134.74704058151971</v>
      </c>
      <c r="V176" s="12"/>
      <c r="W176" s="12"/>
      <c r="X176" s="12"/>
      <c r="Y176" s="12"/>
    </row>
    <row r="177" spans="1:25">
      <c r="A177" s="86">
        <v>44013</v>
      </c>
      <c r="B177" s="88">
        <v>149.96688733445671</v>
      </c>
      <c r="C177" s="88">
        <v>188.19992127059166</v>
      </c>
      <c r="D177" s="88">
        <v>135.75258454967386</v>
      </c>
      <c r="V177" s="12"/>
      <c r="W177" s="12"/>
      <c r="X177" s="12"/>
      <c r="Y177" s="12"/>
    </row>
    <row r="178" spans="1:25">
      <c r="A178" s="86">
        <v>44044</v>
      </c>
      <c r="B178" s="88">
        <v>148.89443177452611</v>
      </c>
      <c r="C178" s="88">
        <v>186.09556107079641</v>
      </c>
      <c r="D178" s="88">
        <v>135.27991195306842</v>
      </c>
      <c r="V178" s="12"/>
      <c r="W178" s="12"/>
      <c r="X178" s="12"/>
      <c r="Y178" s="12"/>
    </row>
    <row r="179" spans="1:25">
      <c r="A179" s="86">
        <v>44075</v>
      </c>
      <c r="B179" s="88">
        <v>147.98929468327162</v>
      </c>
      <c r="C179" s="88">
        <v>182.2716949821729</v>
      </c>
      <c r="D179" s="88">
        <v>133.98672292896921</v>
      </c>
      <c r="V179" s="12"/>
      <c r="W179" s="12"/>
      <c r="X179" s="12"/>
      <c r="Y179" s="12"/>
    </row>
    <row r="180" spans="1:25">
      <c r="A180" s="86">
        <v>44105</v>
      </c>
      <c r="B180" s="88">
        <v>146.72035197984752</v>
      </c>
      <c r="C180" s="88">
        <v>179.36802910309888</v>
      </c>
      <c r="D180" s="88">
        <v>132.86384339836002</v>
      </c>
      <c r="V180" s="12"/>
      <c r="W180" s="12"/>
      <c r="X180" s="12"/>
      <c r="Y180" s="12"/>
    </row>
    <row r="181" spans="1:25">
      <c r="A181" s="86">
        <v>44136</v>
      </c>
      <c r="B181" s="88">
        <v>145.7821822587191</v>
      </c>
      <c r="C181" s="88">
        <v>177.75473506275236</v>
      </c>
      <c r="D181" s="88">
        <v>131.88395577293454</v>
      </c>
      <c r="V181" s="12"/>
      <c r="W181" s="12"/>
      <c r="X181" s="12"/>
      <c r="Y181" s="12"/>
    </row>
    <row r="182" spans="1:25">
      <c r="A182" s="86">
        <v>44166</v>
      </c>
      <c r="B182" s="88">
        <v>145.93501704383664</v>
      </c>
      <c r="C182" s="88">
        <v>177.1866703707353</v>
      </c>
      <c r="D182" s="88">
        <v>130.96110276366957</v>
      </c>
      <c r="V182" s="12"/>
      <c r="W182" s="12"/>
      <c r="X182" s="12"/>
      <c r="Y182" s="12"/>
    </row>
    <row r="183" spans="1:25">
      <c r="A183" s="85">
        <v>2021</v>
      </c>
      <c r="B183" s="88">
        <v>146.02055593559584</v>
      </c>
      <c r="C183" s="88">
        <v>176.21453042690007</v>
      </c>
      <c r="D183" s="88">
        <v>130.04404767867078</v>
      </c>
      <c r="V183" s="12"/>
      <c r="W183" s="12"/>
      <c r="X183" s="12"/>
      <c r="Y183" s="12"/>
    </row>
    <row r="184" spans="1:25">
      <c r="A184" s="86">
        <v>44228</v>
      </c>
      <c r="B184" s="88">
        <v>145.22139255334196</v>
      </c>
      <c r="C184" s="88">
        <v>173.8295964948621</v>
      </c>
      <c r="D184" s="88">
        <v>128.20791125366873</v>
      </c>
      <c r="V184" s="12"/>
      <c r="W184" s="12"/>
      <c r="X184" s="12"/>
      <c r="Y184" s="12"/>
    </row>
    <row r="185" spans="1:25">
      <c r="A185" s="86">
        <v>44256</v>
      </c>
      <c r="B185" s="88">
        <v>144.0026212682576</v>
      </c>
      <c r="C185" s="88">
        <v>169.77930409550183</v>
      </c>
      <c r="D185" s="88">
        <v>124.59585872390113</v>
      </c>
      <c r="V185" s="12"/>
      <c r="W185" s="12"/>
      <c r="X185" s="12"/>
      <c r="Y185" s="12"/>
    </row>
    <row r="186" spans="1:25">
      <c r="A186" s="86">
        <v>44287</v>
      </c>
      <c r="B186" s="88">
        <v>142.73049084510134</v>
      </c>
      <c r="C186" s="88">
        <v>165.35880709506705</v>
      </c>
      <c r="D186" s="88">
        <v>120.91223277217654</v>
      </c>
      <c r="V186" s="12"/>
      <c r="W186" s="12"/>
      <c r="X186" s="12"/>
      <c r="Y186" s="12"/>
    </row>
    <row r="187" spans="1:25">
      <c r="A187" s="86">
        <v>44317</v>
      </c>
      <c r="B187" s="88">
        <v>141.35163998632467</v>
      </c>
      <c r="C187" s="88">
        <v>162.20912800109969</v>
      </c>
      <c r="D187" s="88">
        <v>117.92373989574629</v>
      </c>
      <c r="V187" s="12"/>
      <c r="W187" s="12"/>
      <c r="X187" s="12"/>
      <c r="Y187" s="12"/>
    </row>
    <row r="188" spans="1:25">
      <c r="A188" s="86">
        <v>44348</v>
      </c>
      <c r="B188" s="88">
        <v>139.22476162130661</v>
      </c>
      <c r="C188" s="88">
        <v>158.21811801823938</v>
      </c>
      <c r="D188" s="88">
        <v>114.60667769116775</v>
      </c>
      <c r="V188" s="12"/>
      <c r="W188" s="12"/>
      <c r="X188" s="12"/>
      <c r="Y188" s="12"/>
    </row>
    <row r="189" spans="1:25">
      <c r="A189" s="86">
        <v>44378</v>
      </c>
      <c r="B189" s="88">
        <v>137.75882027370608</v>
      </c>
      <c r="C189" s="88">
        <v>154.69482492667714</v>
      </c>
      <c r="D189" s="88">
        <v>112.26128810739706</v>
      </c>
      <c r="V189" s="12"/>
      <c r="W189" s="12"/>
      <c r="X189" s="12"/>
      <c r="Y189" s="12"/>
    </row>
    <row r="190" spans="1:25">
      <c r="A190" s="86">
        <v>44409</v>
      </c>
      <c r="B190" s="88">
        <v>135.38166619544612</v>
      </c>
      <c r="C190" s="88">
        <v>151.13906793795363</v>
      </c>
      <c r="D190" s="88">
        <v>110.02102331412807</v>
      </c>
      <c r="V190" s="12"/>
      <c r="W190" s="12"/>
      <c r="X190" s="12"/>
      <c r="Y190" s="12"/>
    </row>
    <row r="191" spans="1:25">
      <c r="A191" s="86">
        <v>44440</v>
      </c>
      <c r="B191" s="88">
        <v>133.29487983458799</v>
      </c>
      <c r="C191" s="88">
        <v>147.82014363067137</v>
      </c>
      <c r="D191" s="88">
        <v>107.73895248671305</v>
      </c>
      <c r="V191" s="12"/>
      <c r="W191" s="12"/>
      <c r="X191" s="12"/>
      <c r="Y191" s="12"/>
    </row>
    <row r="192" spans="1:25">
      <c r="A192" s="86">
        <v>44470</v>
      </c>
      <c r="B192" s="88">
        <v>131.38362308367488</v>
      </c>
      <c r="C192" s="88">
        <v>144.12665764826596</v>
      </c>
      <c r="D192" s="88">
        <v>105.2514572360768</v>
      </c>
      <c r="V192" s="12"/>
      <c r="W192" s="12"/>
      <c r="X192" s="12"/>
      <c r="Y192" s="12"/>
    </row>
    <row r="193" spans="1:25">
      <c r="A193" s="86">
        <v>44501</v>
      </c>
      <c r="B193" s="88">
        <v>129.49447748792659</v>
      </c>
      <c r="C193" s="88">
        <v>140.72254553393788</v>
      </c>
      <c r="D193" s="88">
        <v>103.48171463962522</v>
      </c>
      <c r="V193" s="12"/>
      <c r="W193" s="12"/>
      <c r="X193" s="12"/>
      <c r="Y193" s="12"/>
    </row>
    <row r="194" spans="1:25">
      <c r="A194" s="86">
        <v>44531</v>
      </c>
      <c r="B194" s="88">
        <v>128.04083193095946</v>
      </c>
      <c r="C194" s="88">
        <v>137.8897592713713</v>
      </c>
      <c r="D194" s="88">
        <v>101.97342449267836</v>
      </c>
      <c r="V194" s="12"/>
      <c r="W194" s="12"/>
      <c r="X194" s="12"/>
      <c r="Y194" s="12"/>
    </row>
    <row r="195" spans="1:25">
      <c r="A195" s="85">
        <v>2022</v>
      </c>
      <c r="B195" s="88">
        <v>126.78964947615223</v>
      </c>
      <c r="C195" s="88">
        <v>135.04401962404052</v>
      </c>
      <c r="D195" s="88">
        <v>100.07618340387718</v>
      </c>
      <c r="V195" s="12"/>
      <c r="W195" s="12"/>
      <c r="X195" s="12"/>
      <c r="Y195" s="12"/>
    </row>
    <row r="196" spans="1:25">
      <c r="A196" s="86">
        <v>44593</v>
      </c>
      <c r="B196" s="88">
        <v>125.40613037346482</v>
      </c>
      <c r="C196" s="88">
        <v>132.41240125799288</v>
      </c>
      <c r="D196" s="88">
        <v>98.494791383804468</v>
      </c>
      <c r="V196" s="12"/>
      <c r="W196" s="12"/>
      <c r="X196" s="12"/>
      <c r="Y196" s="12"/>
    </row>
    <row r="197" spans="1:25">
      <c r="A197" s="86">
        <v>44621</v>
      </c>
      <c r="B197" s="88">
        <v>124.76436100236279</v>
      </c>
      <c r="C197" s="88">
        <v>130.07576125029075</v>
      </c>
      <c r="D197" s="88">
        <v>96.887301416012363</v>
      </c>
      <c r="V197" s="12"/>
      <c r="W197" s="12"/>
      <c r="X197" s="12"/>
      <c r="Y197" s="12"/>
    </row>
    <row r="198" spans="1:25">
      <c r="A198" s="86">
        <v>44652</v>
      </c>
      <c r="B198" s="88">
        <v>123.77537352467145</v>
      </c>
      <c r="C198" s="88">
        <v>127.9397314577806</v>
      </c>
      <c r="D198" s="88">
        <v>95.652027838619659</v>
      </c>
      <c r="V198" s="12"/>
      <c r="W198" s="12"/>
      <c r="X198" s="12"/>
      <c r="Y198" s="12"/>
    </row>
    <row r="199" spans="1:25">
      <c r="A199" s="86">
        <v>44682</v>
      </c>
      <c r="B199" s="88">
        <v>122.46999962423345</v>
      </c>
      <c r="C199" s="88">
        <v>125.55599787757505</v>
      </c>
      <c r="D199" s="88">
        <v>94.503530518820654</v>
      </c>
      <c r="V199" s="12"/>
      <c r="W199" s="12"/>
      <c r="X199" s="12"/>
      <c r="Y199" s="12"/>
    </row>
    <row r="200" spans="1:25">
      <c r="A200" s="86">
        <v>44713</v>
      </c>
      <c r="B200" s="88">
        <v>121.60493292005035</v>
      </c>
      <c r="C200" s="88">
        <v>123.49442890842305</v>
      </c>
      <c r="D200" s="88">
        <v>94.188107610795342</v>
      </c>
      <c r="V200" s="12"/>
      <c r="W200" s="12"/>
      <c r="X200" s="12"/>
      <c r="Y200" s="12"/>
    </row>
    <row r="201" spans="1:25">
      <c r="A201" s="86">
        <v>44743</v>
      </c>
      <c r="B201" s="88">
        <v>121.08228493314874</v>
      </c>
      <c r="C201" s="88">
        <v>122.54946423418633</v>
      </c>
      <c r="D201" s="88">
        <v>94.131009786202441</v>
      </c>
      <c r="V201" s="12"/>
      <c r="W201" s="12"/>
      <c r="X201" s="12"/>
      <c r="Y201" s="12"/>
    </row>
    <row r="202" spans="1:25">
      <c r="A202" s="86">
        <v>44774</v>
      </c>
      <c r="B202" s="88">
        <v>120.18120485138434</v>
      </c>
      <c r="C202" s="88">
        <v>121.34725895826847</v>
      </c>
      <c r="D202" s="88">
        <v>93.212117316431858</v>
      </c>
      <c r="V202" s="12"/>
      <c r="W202" s="12"/>
      <c r="X202" s="12"/>
      <c r="Y202" s="12"/>
    </row>
    <row r="203" spans="1:25">
      <c r="A203" s="86">
        <v>44805</v>
      </c>
      <c r="B203" s="88">
        <v>119.58315160258853</v>
      </c>
      <c r="C203" s="88">
        <v>121.47579526441528</v>
      </c>
      <c r="D203" s="88">
        <v>93.604515357441855</v>
      </c>
      <c r="V203" s="12"/>
      <c r="W203" s="12"/>
      <c r="X203" s="12"/>
      <c r="Y203" s="12"/>
    </row>
    <row r="204" spans="1:25">
      <c r="A204" s="86">
        <v>44835</v>
      </c>
      <c r="B204" s="88">
        <v>119.4711126310267</v>
      </c>
      <c r="C204" s="88">
        <v>121.96880978102023</v>
      </c>
      <c r="D204" s="88">
        <v>94.348751681129528</v>
      </c>
      <c r="V204" s="12"/>
      <c r="W204" s="12"/>
      <c r="X204" s="12"/>
      <c r="Y204" s="12"/>
    </row>
    <row r="205" spans="1:25">
      <c r="A205" s="86">
        <v>44866</v>
      </c>
      <c r="B205" s="88">
        <v>118.79544192229035</v>
      </c>
      <c r="C205" s="88">
        <v>121.08434503412968</v>
      </c>
      <c r="D205" s="88">
        <v>94.092813903807041</v>
      </c>
      <c r="V205" s="12"/>
      <c r="W205" s="12"/>
      <c r="X205" s="12"/>
      <c r="Y205" s="12"/>
    </row>
    <row r="206" spans="1:25">
      <c r="A206" s="86">
        <v>44896</v>
      </c>
      <c r="B206" s="88">
        <v>118.20033169582784</v>
      </c>
      <c r="C206" s="88">
        <v>120.11446710896936</v>
      </c>
      <c r="D206" s="88">
        <v>94.184644833889152</v>
      </c>
      <c r="V206" s="12"/>
      <c r="W206" s="12"/>
      <c r="X206" s="12"/>
      <c r="Y206" s="12"/>
    </row>
    <row r="207" spans="1:25">
      <c r="A207" s="85">
        <v>2023</v>
      </c>
      <c r="B207" s="88">
        <v>117.63111042213669</v>
      </c>
      <c r="C207" s="88">
        <v>120.00811282468868</v>
      </c>
      <c r="D207" s="88">
        <v>94.832326462749279</v>
      </c>
      <c r="V207" s="12"/>
      <c r="W207" s="12"/>
      <c r="X207" s="12"/>
      <c r="Y207" s="12"/>
    </row>
    <row r="208" spans="1:25">
      <c r="A208" s="86">
        <v>44958</v>
      </c>
      <c r="B208" s="88">
        <v>117.29075550028215</v>
      </c>
      <c r="C208" s="88">
        <v>119.9103107677669</v>
      </c>
      <c r="D208" s="88">
        <v>95.540633106625918</v>
      </c>
      <c r="V208" s="12"/>
      <c r="W208" s="12"/>
      <c r="X208" s="12"/>
      <c r="Y208" s="12"/>
    </row>
    <row r="209" spans="1:25">
      <c r="A209" s="86">
        <v>44986</v>
      </c>
      <c r="B209" s="88">
        <v>116.57099243861705</v>
      </c>
      <c r="C209" s="88">
        <v>119.29706536673919</v>
      </c>
      <c r="D209" s="88">
        <v>95.761246898469039</v>
      </c>
      <c r="V209" s="12"/>
      <c r="W209" s="12"/>
      <c r="X209" s="12"/>
      <c r="Y209" s="12"/>
    </row>
    <row r="210" spans="1:25">
      <c r="A210" s="86">
        <v>45017</v>
      </c>
      <c r="B210" s="88">
        <v>115.9334716288753</v>
      </c>
      <c r="C210" s="88">
        <v>118.94646324541546</v>
      </c>
      <c r="D210" s="88">
        <v>95.835677206648654</v>
      </c>
      <c r="V210" s="12"/>
      <c r="W210" s="12"/>
      <c r="X210" s="12"/>
      <c r="Y210" s="12"/>
    </row>
    <row r="211" spans="1:25">
      <c r="A211" s="86">
        <v>45047</v>
      </c>
      <c r="B211" s="88">
        <v>115.12774109812607</v>
      </c>
      <c r="C211" s="88">
        <v>118.22605178085763</v>
      </c>
      <c r="D211" s="88">
        <v>95.399351328334433</v>
      </c>
      <c r="V211" s="12"/>
      <c r="W211" s="12"/>
      <c r="X211" s="12"/>
      <c r="Y211" s="12"/>
    </row>
    <row r="212" spans="1:25">
      <c r="A212" s="86">
        <v>45078</v>
      </c>
      <c r="B212" s="88">
        <v>113.90479638065302</v>
      </c>
      <c r="C212" s="88">
        <v>117.55024344220024</v>
      </c>
      <c r="D212" s="88">
        <v>96.329597393045404</v>
      </c>
      <c r="V212" s="12"/>
      <c r="W212" s="12"/>
      <c r="X212" s="12"/>
      <c r="Y212" s="12"/>
    </row>
    <row r="213" spans="1:25">
      <c r="A213" s="86">
        <v>45108</v>
      </c>
      <c r="B213" s="88">
        <v>113.4179820256922</v>
      </c>
      <c r="C213" s="88">
        <v>118.30638858189307</v>
      </c>
      <c r="D213" s="88">
        <v>97.271258115184224</v>
      </c>
      <c r="V213" s="12"/>
      <c r="W213" s="12"/>
      <c r="X213" s="12"/>
      <c r="Y213" s="12"/>
    </row>
    <row r="214" spans="1:25">
      <c r="A214" s="86">
        <v>45139</v>
      </c>
      <c r="B214" s="88">
        <v>114.23003906908468</v>
      </c>
      <c r="C214" s="88">
        <v>118.77902459753352</v>
      </c>
      <c r="D214" s="88">
        <v>98.01987217607811</v>
      </c>
      <c r="V214" s="12"/>
      <c r="W214" s="12"/>
      <c r="X214" s="12"/>
      <c r="Y214" s="12"/>
    </row>
    <row r="215" spans="1:25">
      <c r="A215" s="86">
        <v>45170</v>
      </c>
      <c r="B215" s="88">
        <v>114.89422839868723</v>
      </c>
      <c r="C215" s="88">
        <v>120.02161830316126</v>
      </c>
      <c r="D215" s="88">
        <v>99.62493726908275</v>
      </c>
      <c r="V215" s="12"/>
      <c r="W215" s="12"/>
      <c r="X215" s="12"/>
      <c r="Y215" s="12"/>
    </row>
    <row r="216" spans="1:25">
      <c r="A216" s="86">
        <v>45200</v>
      </c>
      <c r="B216" s="88">
        <v>115.27995825843868</v>
      </c>
      <c r="C216" s="88">
        <v>121.57932027212205</v>
      </c>
      <c r="D216" s="88">
        <v>100.71601911883525</v>
      </c>
      <c r="V216" s="12"/>
      <c r="W216" s="12"/>
      <c r="X216" s="12"/>
      <c r="Y216" s="12"/>
    </row>
    <row r="217" spans="1:25">
      <c r="A217" s="86">
        <v>45231</v>
      </c>
      <c r="B217" s="88">
        <v>115.59463344144359</v>
      </c>
      <c r="C217" s="88">
        <v>123.142461456207</v>
      </c>
      <c r="D217" s="88">
        <v>102.07249686488413</v>
      </c>
      <c r="E217" s="74"/>
      <c r="V217" s="12"/>
      <c r="W217" s="12"/>
      <c r="X217" s="12"/>
    </row>
    <row r="218" spans="1:25">
      <c r="A218" s="86">
        <v>45261</v>
      </c>
      <c r="B218" s="88">
        <v>116.06301201698415</v>
      </c>
      <c r="C218" s="88">
        <v>124.95030468159918</v>
      </c>
      <c r="D218" s="88">
        <v>103.63707560114334</v>
      </c>
      <c r="E218" s="74"/>
      <c r="V218" s="12"/>
      <c r="W218" s="12"/>
      <c r="X218" s="12"/>
    </row>
    <row r="219" spans="1:25">
      <c r="A219" s="85">
        <v>2024</v>
      </c>
      <c r="B219" s="88">
        <v>115.95736714892685</v>
      </c>
      <c r="C219" s="88">
        <v>125.56357514594585</v>
      </c>
      <c r="D219" s="88">
        <v>104.48641488442773</v>
      </c>
      <c r="E219" s="74"/>
      <c r="V219" s="12"/>
      <c r="W219" s="12"/>
      <c r="X219" s="12"/>
    </row>
    <row r="220" spans="1:25">
      <c r="A220" s="86">
        <v>45323</v>
      </c>
      <c r="B220" s="88">
        <v>116.35652387203356</v>
      </c>
      <c r="C220" s="88">
        <v>126.96647789716931</v>
      </c>
      <c r="D220" s="88">
        <v>105.8720353486549</v>
      </c>
      <c r="E220" s="74"/>
      <c r="V220" s="12"/>
      <c r="W220" s="12"/>
      <c r="X220" s="12"/>
    </row>
    <row r="221" spans="1:25">
      <c r="A221" s="86">
        <v>45352</v>
      </c>
      <c r="B221" s="88">
        <v>116.28695667954099</v>
      </c>
      <c r="C221" s="88">
        <v>127.63299341260692</v>
      </c>
      <c r="D221" s="88">
        <v>106.70982234202249</v>
      </c>
      <c r="E221" s="74"/>
      <c r="V221" s="12"/>
      <c r="W221" s="12"/>
      <c r="X221" s="12"/>
    </row>
    <row r="222" spans="1:25">
      <c r="A222" s="86">
        <v>45383</v>
      </c>
      <c r="B222" s="88">
        <v>115.67535290089276</v>
      </c>
      <c r="C222" s="88">
        <v>127.54743743430129</v>
      </c>
      <c r="D222" s="88">
        <v>107.07621149058038</v>
      </c>
      <c r="E222" s="74"/>
      <c r="V222" s="12"/>
      <c r="W222" s="12"/>
      <c r="X222" s="12"/>
    </row>
    <row r="223" spans="1:25">
      <c r="A223" s="86">
        <v>45413</v>
      </c>
      <c r="B223" s="88">
        <v>116.17126756822526</v>
      </c>
      <c r="C223" s="88">
        <v>128.11885749182534</v>
      </c>
      <c r="D223" s="88">
        <v>107.97887175085444</v>
      </c>
      <c r="V223" s="12"/>
      <c r="W223" s="12"/>
      <c r="X223" s="12"/>
    </row>
    <row r="224" spans="1:25">
      <c r="A224" s="86">
        <v>45444</v>
      </c>
      <c r="B224" s="88">
        <v>116.45816491636108</v>
      </c>
      <c r="C224" s="88">
        <v>128.56960988636123</v>
      </c>
      <c r="D224" s="88">
        <v>109.19697813909217</v>
      </c>
      <c r="V224" s="12"/>
      <c r="W224" s="12"/>
      <c r="X224" s="12"/>
    </row>
    <row r="225" spans="1:24">
      <c r="A225" s="86">
        <v>45474</v>
      </c>
      <c r="B225" s="88">
        <v>116.44321214575068</v>
      </c>
      <c r="C225" s="88">
        <v>129.22620199080339</v>
      </c>
      <c r="D225" s="88">
        <v>110.5205894113481</v>
      </c>
      <c r="V225" s="12"/>
      <c r="W225" s="12"/>
      <c r="X225" s="12"/>
    </row>
    <row r="226" spans="1:24">
      <c r="A226" s="86">
        <v>45505</v>
      </c>
      <c r="B226" s="88">
        <v>116.93056573314934</v>
      </c>
      <c r="C226" s="88">
        <v>130.91057362200704</v>
      </c>
      <c r="D226" s="88">
        <v>112.40929914520635</v>
      </c>
      <c r="V226" s="12"/>
      <c r="W226" s="12"/>
      <c r="X226" s="12"/>
    </row>
    <row r="227" spans="1:24">
      <c r="A227" s="86">
        <v>45536</v>
      </c>
      <c r="B227" s="88">
        <v>117.22607360486967</v>
      </c>
      <c r="C227" s="88">
        <v>131.47212958176334</v>
      </c>
      <c r="D227" s="88">
        <v>113.8914927061314</v>
      </c>
      <c r="V227" s="12"/>
      <c r="W227" s="12"/>
      <c r="X227" s="12"/>
    </row>
    <row r="228" spans="1:24">
      <c r="A228" s="86">
        <v>45566</v>
      </c>
      <c r="B228" s="88">
        <v>117.82760775285216</v>
      </c>
      <c r="C228" s="88">
        <v>132.03587125044126</v>
      </c>
      <c r="D228" s="88">
        <v>115.46469549820911</v>
      </c>
      <c r="V228" s="12"/>
      <c r="W228" s="12"/>
      <c r="X228" s="12"/>
    </row>
    <row r="229" spans="1:24">
      <c r="A229" s="86">
        <v>45597</v>
      </c>
      <c r="B229" s="88">
        <v>117.97205531794486</v>
      </c>
      <c r="C229" s="88">
        <v>132.80278391529876</v>
      </c>
      <c r="D229" s="88">
        <v>116.8088038268876</v>
      </c>
      <c r="V229" s="12"/>
      <c r="W229" s="12"/>
      <c r="X229" s="12"/>
    </row>
    <row r="230" spans="1:24">
      <c r="A230" s="86">
        <v>45627</v>
      </c>
      <c r="B230" s="88">
        <v>118.54255488352921</v>
      </c>
      <c r="C230" s="88">
        <v>134.12320023437155</v>
      </c>
      <c r="D230" s="88">
        <v>118.24404718367727</v>
      </c>
      <c r="V230" s="12"/>
      <c r="W230" s="12"/>
      <c r="X230" s="12"/>
    </row>
    <row r="231" spans="1:24">
      <c r="A231" s="85">
        <v>2025</v>
      </c>
      <c r="B231" s="88">
        <v>117.62015685231196</v>
      </c>
      <c r="C231" s="88">
        <v>133.01479164111393</v>
      </c>
      <c r="D231" s="88">
        <v>118.40326364226044</v>
      </c>
      <c r="V231" s="12"/>
      <c r="W231" s="12"/>
      <c r="X231" s="12"/>
    </row>
    <row r="232" spans="1:24">
      <c r="A232" s="86">
        <v>45689</v>
      </c>
      <c r="B232" s="88">
        <v>116.76634677860183</v>
      </c>
      <c r="C232" s="88">
        <v>132.58537804055021</v>
      </c>
      <c r="D232" s="88">
        <v>119.0000319011498</v>
      </c>
      <c r="V232" s="12"/>
      <c r="W232" s="12"/>
      <c r="X232" s="12"/>
    </row>
    <row r="233" spans="1:24">
      <c r="A233" s="86">
        <v>45717</v>
      </c>
      <c r="B233" s="88">
        <v>116.19765555461416</v>
      </c>
      <c r="C233" s="88">
        <v>132.84830512402644</v>
      </c>
      <c r="D233" s="88">
        <v>119.85260567912317</v>
      </c>
      <c r="V233" s="12"/>
      <c r="W233" s="12"/>
      <c r="X233" s="12"/>
    </row>
    <row r="234" spans="1:24">
      <c r="A234" s="86">
        <v>45748</v>
      </c>
      <c r="B234" s="88">
        <v>115.3829690574331</v>
      </c>
      <c r="C234" s="88">
        <v>133.33329662301844</v>
      </c>
      <c r="D234" s="88">
        <v>121.30469629866732</v>
      </c>
      <c r="V234" s="12"/>
      <c r="W234" s="12"/>
      <c r="X234" s="12"/>
    </row>
    <row r="235" spans="1:24">
      <c r="A235" s="86">
        <v>45778</v>
      </c>
      <c r="B235" s="88">
        <v>115.71337599529113</v>
      </c>
      <c r="C235" s="88">
        <v>133.93390750252016</v>
      </c>
      <c r="D235" s="88">
        <v>122.01632788052608</v>
      </c>
      <c r="V235" s="12"/>
      <c r="W235" s="12"/>
      <c r="X235" s="12"/>
    </row>
    <row r="236" spans="1:24">
      <c r="A236" s="86">
        <v>45809</v>
      </c>
      <c r="B236" s="88">
        <v>115.42800316874693</v>
      </c>
      <c r="C236" s="88">
        <v>134.85813320554411</v>
      </c>
      <c r="D236" s="88">
        <v>122.65286629073442</v>
      </c>
      <c r="V236" s="12"/>
      <c r="W236" s="12"/>
      <c r="X236" s="12"/>
    </row>
    <row r="237" spans="1:24">
      <c r="A237" s="86">
        <v>45839</v>
      </c>
      <c r="B237" s="88">
        <v>114.80246560192063</v>
      </c>
      <c r="C237" s="88">
        <v>135.0498101450209</v>
      </c>
      <c r="D237" s="88">
        <v>122.52167798097179</v>
      </c>
      <c r="V237" s="12"/>
      <c r="W237" s="12"/>
      <c r="X237" s="12"/>
    </row>
    <row r="238" spans="1:24">
      <c r="A238" s="86">
        <v>45870</v>
      </c>
      <c r="B238" s="88">
        <v>113.93132605932954</v>
      </c>
      <c r="C238" s="88">
        <v>134.97507588754382</v>
      </c>
      <c r="D238" s="88">
        <v>121.9951014376975</v>
      </c>
      <c r="V238" s="12"/>
      <c r="W238" s="12"/>
      <c r="X238" s="12"/>
    </row>
    <row r="239" spans="1:24">
      <c r="A239" s="86">
        <v>45901</v>
      </c>
      <c r="B239" s="88">
        <v>112.44319284807294</v>
      </c>
      <c r="C239" s="88">
        <v>132.82758418196335</v>
      </c>
      <c r="D239" s="88">
        <v>120.76218120293682</v>
      </c>
      <c r="V239" s="12"/>
      <c r="W239" s="12"/>
      <c r="X239" s="12"/>
    </row>
    <row r="240" spans="1:24">
      <c r="A240" s="86">
        <v>45931</v>
      </c>
      <c r="B240" s="88">
        <v>110.20675145768945</v>
      </c>
      <c r="C240" s="88">
        <v>130.88211696881393</v>
      </c>
      <c r="D240" s="88">
        <v>119.7520864706195</v>
      </c>
      <c r="V240" s="12"/>
      <c r="W240" s="12"/>
      <c r="X240" s="12"/>
    </row>
    <row r="241" spans="1:24">
      <c r="A241" s="86">
        <v>45962</v>
      </c>
      <c r="B241" s="88">
        <v>108.74058071461508</v>
      </c>
      <c r="C241" s="88">
        <v>129.42802014666819</v>
      </c>
      <c r="D241" s="88">
        <v>119.15860742988241</v>
      </c>
      <c r="V241" s="12"/>
      <c r="W241" s="12"/>
      <c r="X241" s="12"/>
    </row>
    <row r="242" spans="1:24">
      <c r="A242" s="86">
        <v>45992</v>
      </c>
      <c r="B242" s="88">
        <v>107.46771790319038</v>
      </c>
      <c r="C242" s="88">
        <v>128.40373423195095</v>
      </c>
      <c r="D242" s="88">
        <v>118.19237385707088</v>
      </c>
      <c r="V242" s="12"/>
      <c r="W242" s="12"/>
      <c r="X242" s="12"/>
    </row>
    <row r="243" spans="1:24">
      <c r="A243" s="87">
        <v>2026</v>
      </c>
      <c r="B243" s="88">
        <v>106.55021875358352</v>
      </c>
      <c r="C243" s="88">
        <v>127.44977380249114</v>
      </c>
      <c r="D243" s="88">
        <v>118.04678371755489</v>
      </c>
      <c r="V243" s="12"/>
      <c r="W243" s="12"/>
      <c r="X243" s="12"/>
    </row>
    <row r="244" spans="1:24">
      <c r="A244" s="86">
        <v>46054</v>
      </c>
      <c r="B244" s="88">
        <v>106.23699123839393</v>
      </c>
      <c r="C244" s="88">
        <v>126.79085981908682</v>
      </c>
      <c r="D244" s="88">
        <v>118.00648189898357</v>
      </c>
      <c r="V244" s="12"/>
      <c r="W244" s="12"/>
      <c r="X244" s="12"/>
    </row>
    <row r="245" spans="1:24">
      <c r="A245" s="86">
        <v>46082</v>
      </c>
      <c r="B245" s="88">
        <v>106.23624978026209</v>
      </c>
      <c r="C245" s="88">
        <v>126.24701055679672</v>
      </c>
      <c r="D245" s="88">
        <v>118.40339692048475</v>
      </c>
      <c r="V245" s="12"/>
      <c r="W245" s="12"/>
      <c r="X245" s="12"/>
    </row>
    <row r="246" spans="1:24">
      <c r="A246" s="86">
        <v>46113</v>
      </c>
      <c r="B246" s="88">
        <v>105.81825961317028</v>
      </c>
      <c r="C246" s="88">
        <v>126.31112764122234</v>
      </c>
      <c r="D246" s="88">
        <v>118.69107701050848</v>
      </c>
      <c r="V246" s="12"/>
      <c r="W246" s="12"/>
      <c r="X246" s="12"/>
    </row>
    <row r="247" spans="1:24">
      <c r="A247" s="86">
        <v>46143</v>
      </c>
      <c r="B247" s="88">
        <v>105.84326349947625</v>
      </c>
      <c r="C247" s="88">
        <v>126.49249824131604</v>
      </c>
      <c r="D247" s="88">
        <v>119.10306743612523</v>
      </c>
      <c r="V247" s="12"/>
      <c r="W247" s="12"/>
      <c r="X247" s="12"/>
    </row>
  </sheetData>
  <pageMargins left="0.7" right="0.7" top="0.75" bottom="0.75" header="0.3" footer="0.3"/>
  <pageSetup paperSize="9" orientation="portrait" r:id="rId1"/>
  <headerFooter>
    <oddHeader>&amp;L&amp;G</oddHeader>
  </headerFooter>
  <drawing r:id="rId2"/>
  <legacyDrawingHF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47A2CF-BF23-468D-A724-CE605DDD580E}">
  <sheetPr>
    <tabColor rgb="FF95C23D"/>
  </sheetPr>
  <dimension ref="A1"/>
  <sheetViews>
    <sheetView zoomScaleNormal="100" workbookViewId="0">
      <selection activeCell="E15" sqref="E15"/>
    </sheetView>
  </sheetViews>
  <sheetFormatPr defaultColWidth="8.58203125" defaultRowHeight="14"/>
  <cols>
    <col min="1" max="16384" width="8.58203125" style="1"/>
  </cols>
  <sheetData/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19A27-BF52-4D2B-8C66-8387D560FAC2}">
  <dimension ref="A1:D12"/>
  <sheetViews>
    <sheetView zoomScaleNormal="100" workbookViewId="0">
      <selection activeCell="D1" sqref="A1:D1"/>
    </sheetView>
  </sheetViews>
  <sheetFormatPr defaultColWidth="8.58203125" defaultRowHeight="14"/>
  <cols>
    <col min="1" max="1" width="30.58203125" style="1" customWidth="1"/>
    <col min="2" max="6" width="8.58203125" style="1"/>
    <col min="7" max="7" width="28.08203125" style="1" customWidth="1"/>
    <col min="8" max="16384" width="8.58203125" style="1"/>
  </cols>
  <sheetData>
    <row r="1" spans="1:4" ht="26.5" thickBot="1">
      <c r="A1" s="99"/>
      <c r="B1" s="100" t="s">
        <v>306</v>
      </c>
      <c r="C1" s="100" t="s">
        <v>194</v>
      </c>
      <c r="D1" s="100" t="s">
        <v>264</v>
      </c>
    </row>
    <row r="2" spans="1:4" ht="11.5" customHeight="1" thickBot="1">
      <c r="A2" s="63" t="s">
        <v>143</v>
      </c>
      <c r="B2" s="101">
        <v>5773</v>
      </c>
      <c r="C2" s="64">
        <v>0.4</v>
      </c>
      <c r="D2" s="102">
        <v>0.4</v>
      </c>
    </row>
    <row r="3" spans="1:4" ht="14.5" thickBot="1">
      <c r="A3" s="63" t="s">
        <v>144</v>
      </c>
      <c r="B3" s="101">
        <v>5263</v>
      </c>
      <c r="C3" s="64">
        <v>0.8</v>
      </c>
      <c r="D3" s="102">
        <v>0.9</v>
      </c>
    </row>
    <row r="4" spans="1:4" ht="14.5" thickBot="1">
      <c r="A4" s="63" t="s">
        <v>145</v>
      </c>
      <c r="B4" s="102">
        <v>8.8000000000000007</v>
      </c>
      <c r="C4" s="64">
        <v>8.5</v>
      </c>
      <c r="D4" s="102">
        <v>8</v>
      </c>
    </row>
    <row r="5" spans="1:4" ht="14.5" thickBot="1">
      <c r="A5" s="63" t="s">
        <v>307</v>
      </c>
      <c r="B5" s="102">
        <v>367</v>
      </c>
      <c r="C5" s="64">
        <v>349</v>
      </c>
      <c r="D5" s="102">
        <v>328</v>
      </c>
    </row>
    <row r="6" spans="1:4">
      <c r="A6" s="7" t="s">
        <v>265</v>
      </c>
      <c r="B6"/>
      <c r="C6"/>
      <c r="D6"/>
    </row>
    <row r="7" spans="1:4">
      <c r="A7" s="7" t="s">
        <v>308</v>
      </c>
      <c r="B7"/>
      <c r="C7"/>
      <c r="D7"/>
    </row>
    <row r="8" spans="1:4">
      <c r="A8" s="7" t="s">
        <v>266</v>
      </c>
      <c r="B8"/>
      <c r="C8"/>
      <c r="D8"/>
    </row>
    <row r="9" spans="1:4">
      <c r="A9" s="7" t="s">
        <v>267</v>
      </c>
      <c r="B9"/>
      <c r="C9"/>
      <c r="D9"/>
    </row>
    <row r="10" spans="1:4">
      <c r="A10" s="7"/>
    </row>
    <row r="11" spans="1:4">
      <c r="A11" s="7"/>
    </row>
    <row r="12" spans="1:4">
      <c r="A12" s="7"/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D87627-2FB4-41C9-9AD2-AE8B946EDCAF}">
  <dimension ref="A1:C9"/>
  <sheetViews>
    <sheetView zoomScaleNormal="100" workbookViewId="0">
      <selection activeCell="E2" sqref="E2"/>
    </sheetView>
  </sheetViews>
  <sheetFormatPr defaultColWidth="9" defaultRowHeight="14"/>
  <cols>
    <col min="1" max="1" width="9.5" style="1" customWidth="1"/>
    <col min="2" max="2" width="29.58203125" style="1" customWidth="1"/>
    <col min="3" max="3" width="27.58203125" style="1" customWidth="1"/>
    <col min="4" max="16384" width="9" style="1"/>
  </cols>
  <sheetData>
    <row r="1" spans="1:3" ht="21" customHeight="1" thickBot="1">
      <c r="A1" s="120" t="s">
        <v>4</v>
      </c>
      <c r="B1" s="120" t="s">
        <v>301</v>
      </c>
      <c r="C1" s="120" t="s">
        <v>300</v>
      </c>
    </row>
    <row r="2" spans="1:3" ht="16.5" thickTop="1" thickBot="1">
      <c r="A2" s="104">
        <v>2023</v>
      </c>
      <c r="B2" s="105">
        <v>334000</v>
      </c>
      <c r="C2" s="106" t="s">
        <v>146</v>
      </c>
    </row>
    <row r="3" spans="1:3" ht="16" thickBot="1">
      <c r="A3" s="110">
        <v>2024</v>
      </c>
      <c r="B3" s="111">
        <v>357000</v>
      </c>
      <c r="C3" s="112" t="s">
        <v>142</v>
      </c>
    </row>
    <row r="4" spans="1:3" ht="16" thickBot="1">
      <c r="A4" s="107">
        <v>2025</v>
      </c>
      <c r="B4" s="108">
        <v>367000</v>
      </c>
      <c r="C4" s="109" t="s">
        <v>269</v>
      </c>
    </row>
    <row r="5" spans="1:3" ht="16" thickBot="1">
      <c r="A5" s="110" t="s">
        <v>239</v>
      </c>
      <c r="B5" s="111">
        <v>349000</v>
      </c>
      <c r="C5" s="112" t="s">
        <v>270</v>
      </c>
    </row>
    <row r="6" spans="1:3" ht="16" thickBot="1">
      <c r="A6" s="107" t="s">
        <v>268</v>
      </c>
      <c r="B6" s="108">
        <v>328000</v>
      </c>
      <c r="C6" s="109" t="s">
        <v>297</v>
      </c>
    </row>
    <row r="7" spans="1:3">
      <c r="A7" s="1" t="s">
        <v>302</v>
      </c>
    </row>
    <row r="8" spans="1:3">
      <c r="A8" s="1" t="s">
        <v>299</v>
      </c>
    </row>
    <row r="9" spans="1:3">
      <c r="A9" s="1" t="s">
        <v>271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0FCDC-93BB-4AD1-9A19-5F14EF83A800}">
  <dimension ref="A1:C8"/>
  <sheetViews>
    <sheetView zoomScaleNormal="100" workbookViewId="0">
      <selection activeCell="C1" sqref="A1:C1"/>
    </sheetView>
  </sheetViews>
  <sheetFormatPr defaultColWidth="9" defaultRowHeight="14"/>
  <cols>
    <col min="1" max="1" width="7.58203125" style="1" customWidth="1"/>
    <col min="2" max="3" width="27.58203125" style="1" customWidth="1"/>
    <col min="4" max="6" width="9" style="1"/>
    <col min="7" max="7" width="9" style="1" customWidth="1"/>
    <col min="8" max="16384" width="9" style="1"/>
  </cols>
  <sheetData>
    <row r="1" spans="1:3" ht="26.5" thickBot="1">
      <c r="A1" s="121" t="s">
        <v>4</v>
      </c>
      <c r="B1" s="121" t="s">
        <v>141</v>
      </c>
      <c r="C1" s="121" t="s">
        <v>298</v>
      </c>
    </row>
    <row r="2" spans="1:3" ht="16.5" thickTop="1" thickBot="1">
      <c r="A2" s="104">
        <v>2023</v>
      </c>
      <c r="B2" s="105">
        <v>39000</v>
      </c>
      <c r="C2" s="106" t="s">
        <v>241</v>
      </c>
    </row>
    <row r="3" spans="1:3" ht="16" thickBot="1">
      <c r="A3" s="113">
        <v>2024</v>
      </c>
      <c r="B3" s="114">
        <v>43000</v>
      </c>
      <c r="C3" s="115" t="s">
        <v>140</v>
      </c>
    </row>
    <row r="4" spans="1:3" ht="16" thickBot="1">
      <c r="A4" s="107">
        <v>2025</v>
      </c>
      <c r="B4" s="108">
        <v>42000</v>
      </c>
      <c r="C4" s="109" t="s">
        <v>240</v>
      </c>
    </row>
    <row r="5" spans="1:3" ht="16" thickBot="1">
      <c r="A5" s="113" t="s">
        <v>239</v>
      </c>
      <c r="B5" s="114">
        <v>39000</v>
      </c>
      <c r="C5" s="115" t="s">
        <v>241</v>
      </c>
    </row>
    <row r="6" spans="1:3" ht="16" thickBot="1">
      <c r="A6" s="107" t="s">
        <v>268</v>
      </c>
      <c r="B6" s="108">
        <v>36000</v>
      </c>
      <c r="C6" s="109" t="s">
        <v>270</v>
      </c>
    </row>
    <row r="7" spans="1:3">
      <c r="A7" s="1" t="s">
        <v>303</v>
      </c>
    </row>
    <row r="8" spans="1:3">
      <c r="A8" s="1" t="s">
        <v>271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D82FBC-E0F6-4942-B7CF-3CB0FDF52A9B}">
  <dimension ref="A1:B15"/>
  <sheetViews>
    <sheetView zoomScaleNormal="100" workbookViewId="0">
      <selection activeCell="D13" sqref="D13"/>
    </sheetView>
  </sheetViews>
  <sheetFormatPr defaultColWidth="9" defaultRowHeight="14"/>
  <cols>
    <col min="1" max="1" width="19.5" style="1" customWidth="1"/>
    <col min="2" max="2" width="52.83203125" style="1" bestFit="1" customWidth="1"/>
    <col min="3" max="16384" width="9" style="1"/>
  </cols>
  <sheetData>
    <row r="1" spans="1:2" ht="14.5" thickBot="1">
      <c r="A1" s="59" t="s">
        <v>176</v>
      </c>
      <c r="B1"/>
    </row>
    <row r="2" spans="1:2" ht="14.5" thickBot="1">
      <c r="A2" s="122" t="s">
        <v>177</v>
      </c>
      <c r="B2" s="121" t="s">
        <v>178</v>
      </c>
    </row>
    <row r="3" spans="1:2" ht="30" customHeight="1" thickTop="1" thickBot="1">
      <c r="A3" s="116">
        <v>5</v>
      </c>
      <c r="B3" s="117" t="s">
        <v>179</v>
      </c>
    </row>
    <row r="4" spans="1:2" ht="15" customHeight="1" thickBot="1">
      <c r="A4" s="118">
        <v>6</v>
      </c>
      <c r="B4" s="119" t="s">
        <v>180</v>
      </c>
    </row>
    <row r="5" spans="1:2" ht="30" customHeight="1" thickBot="1">
      <c r="A5" s="116">
        <v>7</v>
      </c>
      <c r="B5" s="117" t="s">
        <v>181</v>
      </c>
    </row>
    <row r="6" spans="1:2" ht="30" customHeight="1" thickBot="1">
      <c r="A6" s="118">
        <v>8</v>
      </c>
      <c r="B6" s="119" t="s">
        <v>182</v>
      </c>
    </row>
    <row r="7" spans="1:2" ht="15" customHeight="1" thickBot="1">
      <c r="A7" s="116">
        <v>9</v>
      </c>
      <c r="B7" s="117" t="s">
        <v>183</v>
      </c>
    </row>
    <row r="8" spans="1:2" ht="30" customHeight="1" thickBot="1">
      <c r="A8" s="118">
        <v>10</v>
      </c>
      <c r="B8" s="119" t="s">
        <v>184</v>
      </c>
    </row>
    <row r="9" spans="1:2" ht="30" customHeight="1" thickBot="1">
      <c r="A9" s="116">
        <v>11</v>
      </c>
      <c r="B9" s="117" t="s">
        <v>185</v>
      </c>
    </row>
    <row r="10" spans="1:2">
      <c r="A10" s="60"/>
      <c r="B10"/>
    </row>
    <row r="11" spans="1:2" ht="14.5" thickBot="1">
      <c r="A11" s="60" t="s">
        <v>186</v>
      </c>
      <c r="B11"/>
    </row>
    <row r="12" spans="1:2" ht="14.5" thickBot="1">
      <c r="A12" s="122" t="s">
        <v>177</v>
      </c>
      <c r="B12" s="121" t="s">
        <v>178</v>
      </c>
    </row>
    <row r="13" spans="1:2" ht="30" customHeight="1" thickTop="1" thickBot="1">
      <c r="A13" s="116">
        <v>15</v>
      </c>
      <c r="B13" s="117" t="s">
        <v>187</v>
      </c>
    </row>
    <row r="14" spans="1:2" ht="30" customHeight="1" thickBot="1">
      <c r="A14" s="118">
        <v>16</v>
      </c>
      <c r="B14" s="119" t="s">
        <v>188</v>
      </c>
    </row>
    <row r="15" spans="1:2" ht="30" customHeight="1" thickBot="1">
      <c r="A15" s="116">
        <v>17</v>
      </c>
      <c r="B15" s="117" t="s">
        <v>189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9D42C-3257-4B6B-ABB9-3E0EABE690E9}">
  <dimension ref="A1:W8"/>
  <sheetViews>
    <sheetView workbookViewId="0">
      <selection activeCell="M32" sqref="M32"/>
    </sheetView>
  </sheetViews>
  <sheetFormatPr defaultRowHeight="14"/>
  <cols>
    <col min="1" max="1" width="14.58203125" bestFit="1" customWidth="1"/>
  </cols>
  <sheetData>
    <row r="1" spans="1:23" s="62" customFormat="1">
      <c r="A1" s="62" t="s">
        <v>311</v>
      </c>
      <c r="C1" s="62" t="s">
        <v>163</v>
      </c>
      <c r="F1" s="62" t="s">
        <v>248</v>
      </c>
      <c r="I1" s="62" t="s">
        <v>165</v>
      </c>
      <c r="L1" s="62" t="s">
        <v>161</v>
      </c>
      <c r="O1" s="62" t="s">
        <v>164</v>
      </c>
      <c r="R1" s="62" t="s">
        <v>162</v>
      </c>
      <c r="U1" s="62" t="s">
        <v>150</v>
      </c>
    </row>
    <row r="2" spans="1:23" s="62" customFormat="1">
      <c r="A2" s="62" t="s">
        <v>207</v>
      </c>
      <c r="B2" s="62" t="s">
        <v>208</v>
      </c>
      <c r="C2" s="62" t="s">
        <v>204</v>
      </c>
      <c r="D2" s="62" t="s">
        <v>205</v>
      </c>
      <c r="E2" s="62" t="s">
        <v>206</v>
      </c>
      <c r="F2" s="62" t="s">
        <v>204</v>
      </c>
      <c r="G2" s="62" t="s">
        <v>205</v>
      </c>
      <c r="H2" s="62" t="s">
        <v>206</v>
      </c>
      <c r="I2" s="62" t="s">
        <v>204</v>
      </c>
      <c r="J2" s="62" t="s">
        <v>205</v>
      </c>
      <c r="K2" s="62" t="s">
        <v>206</v>
      </c>
      <c r="L2" s="62" t="s">
        <v>204</v>
      </c>
      <c r="M2" s="62" t="s">
        <v>205</v>
      </c>
      <c r="N2" s="62" t="s">
        <v>206</v>
      </c>
      <c r="O2" s="62" t="s">
        <v>204</v>
      </c>
      <c r="P2" s="62" t="s">
        <v>205</v>
      </c>
      <c r="Q2" s="62" t="s">
        <v>206</v>
      </c>
      <c r="R2" s="62" t="s">
        <v>204</v>
      </c>
      <c r="S2" s="62" t="s">
        <v>205</v>
      </c>
      <c r="T2" s="62" t="s">
        <v>206</v>
      </c>
      <c r="U2" s="62" t="s">
        <v>204</v>
      </c>
      <c r="V2" s="62" t="s">
        <v>205</v>
      </c>
      <c r="W2" s="62" t="s">
        <v>206</v>
      </c>
    </row>
    <row r="3" spans="1:23">
      <c r="A3" t="s">
        <v>157</v>
      </c>
      <c r="B3" t="s">
        <v>309</v>
      </c>
      <c r="C3" s="15">
        <v>40.924633530061747</v>
      </c>
      <c r="D3" s="15">
        <v>37.160163849798693</v>
      </c>
      <c r="E3" s="15">
        <v>44.689103210324802</v>
      </c>
      <c r="F3" s="15">
        <v>20.702190213366311</v>
      </c>
      <c r="G3" s="15">
        <v>17.577316829682381</v>
      </c>
      <c r="H3" s="15">
        <v>23.82706359705023</v>
      </c>
      <c r="I3" s="15">
        <v>1.3026946397124679</v>
      </c>
      <c r="J3" s="15">
        <v>0.65539814572982269</v>
      </c>
      <c r="K3" s="15">
        <v>1.949991133695113</v>
      </c>
      <c r="L3" s="15">
        <v>5.6891602904116807</v>
      </c>
      <c r="M3" s="15">
        <v>3.817544465895899</v>
      </c>
      <c r="N3" s="15">
        <v>7.5607761149274628</v>
      </c>
      <c r="O3" s="15">
        <v>5.0277747474729049</v>
      </c>
      <c r="P3" s="15">
        <v>3.3645889395381761</v>
      </c>
      <c r="Q3" s="15">
        <v>6.6909605554076323</v>
      </c>
      <c r="R3" s="15">
        <v>26.3535465789749</v>
      </c>
      <c r="S3" s="15">
        <v>23.353958010523531</v>
      </c>
      <c r="T3" s="15">
        <v>29.353135147426269</v>
      </c>
      <c r="U3" s="15">
        <v>25.712237482201211</v>
      </c>
    </row>
    <row r="4" spans="1:23">
      <c r="A4" t="s">
        <v>151</v>
      </c>
      <c r="B4" t="s">
        <v>309</v>
      </c>
      <c r="C4" s="15">
        <v>44.551431572852337</v>
      </c>
      <c r="D4" s="15">
        <v>38.516422653495937</v>
      </c>
      <c r="E4" s="15">
        <v>50.586440492208737</v>
      </c>
      <c r="F4" s="15">
        <v>16.556248509572619</v>
      </c>
      <c r="G4" s="15">
        <v>12.60045518490737</v>
      </c>
      <c r="H4" s="15">
        <v>20.51204183423787</v>
      </c>
      <c r="I4" s="15">
        <v>1.7899424480263271</v>
      </c>
      <c r="J4" s="15">
        <v>-0.31923739883195879</v>
      </c>
      <c r="K4" s="15">
        <v>3.8991222948846129</v>
      </c>
      <c r="L4" s="15">
        <v>3.362318364943246</v>
      </c>
      <c r="M4" s="15">
        <v>1.121271084839546</v>
      </c>
      <c r="N4" s="15">
        <v>5.6033656450469467</v>
      </c>
      <c r="O4" s="15">
        <v>7.0918218088051921</v>
      </c>
      <c r="P4" s="15">
        <v>3.510451143754119</v>
      </c>
      <c r="Q4" s="15">
        <v>10.673192473856259</v>
      </c>
      <c r="R4" s="15">
        <v>26.648237295800271</v>
      </c>
      <c r="S4" s="15">
        <v>22.11799425874754</v>
      </c>
      <c r="T4" s="15">
        <v>31.178480332852999</v>
      </c>
      <c r="U4" s="15">
        <v>21.128791403912</v>
      </c>
    </row>
    <row r="5" spans="1:23">
      <c r="A5" t="s">
        <v>158</v>
      </c>
      <c r="B5" t="s">
        <v>309</v>
      </c>
      <c r="C5" s="15">
        <v>63.438429386705231</v>
      </c>
      <c r="D5" s="15">
        <v>53.471431626174017</v>
      </c>
      <c r="E5" s="15">
        <v>73.405427147236452</v>
      </c>
      <c r="F5" s="15">
        <v>13.44680223990569</v>
      </c>
      <c r="G5" s="15">
        <v>6.3962591642290709</v>
      </c>
      <c r="H5" s="15">
        <v>20.497345315582301</v>
      </c>
      <c r="I5" s="15">
        <v>2.775265921817645</v>
      </c>
      <c r="J5" s="15">
        <v>-0.8414544596253164</v>
      </c>
      <c r="K5" s="15">
        <v>6.3919863032606061</v>
      </c>
      <c r="L5" s="15">
        <v>0.86608793505345216</v>
      </c>
      <c r="M5" s="15">
        <v>-0.1055510831714712</v>
      </c>
      <c r="N5" s="15">
        <v>1.837726953278376</v>
      </c>
      <c r="O5" s="15">
        <v>4.4930404844197938</v>
      </c>
      <c r="P5" s="15">
        <v>0.66486902933427794</v>
      </c>
      <c r="Q5" s="15">
        <v>8.3212119395053108</v>
      </c>
      <c r="R5" s="15">
        <v>14.980374032098171</v>
      </c>
      <c r="S5" s="15">
        <v>7.8592064547227736</v>
      </c>
      <c r="T5" s="15">
        <v>22.101541609473561</v>
      </c>
      <c r="U5" s="15">
        <v>8.578155560914178</v>
      </c>
    </row>
    <row r="6" spans="1:23">
      <c r="A6" t="s">
        <v>310</v>
      </c>
      <c r="B6" t="s">
        <v>309</v>
      </c>
      <c r="C6" s="15">
        <v>47.489546341146507</v>
      </c>
      <c r="D6" s="15">
        <v>46.124664784808097</v>
      </c>
      <c r="E6" s="15">
        <v>48.854427897484918</v>
      </c>
      <c r="F6" s="15">
        <v>19.94680615352155</v>
      </c>
      <c r="G6" s="15">
        <v>18.841118192479851</v>
      </c>
      <c r="H6" s="15">
        <v>21.052494114563249</v>
      </c>
      <c r="I6" s="15">
        <v>1.956936097440005</v>
      </c>
      <c r="J6" s="15">
        <v>1.507891666082906</v>
      </c>
      <c r="K6" s="15">
        <v>2.4059805287971039</v>
      </c>
      <c r="L6" s="15">
        <v>3.0467252383940462</v>
      </c>
      <c r="M6" s="15">
        <v>2.6316213856362221</v>
      </c>
      <c r="N6" s="15">
        <v>3.461829091151869</v>
      </c>
      <c r="O6" s="15">
        <v>8.061987647290934</v>
      </c>
      <c r="P6" s="15">
        <v>7.3463584678380798</v>
      </c>
      <c r="Q6" s="15">
        <v>8.77761682674379</v>
      </c>
      <c r="R6" s="15">
        <v>19.497998522206949</v>
      </c>
      <c r="S6" s="15">
        <v>18.537911184799221</v>
      </c>
      <c r="T6" s="15">
        <v>20.45808585961468</v>
      </c>
      <c r="U6" s="15">
        <v>12.525800015870059</v>
      </c>
    </row>
    <row r="7" spans="1:23">
      <c r="A7" t="s">
        <v>159</v>
      </c>
      <c r="B7" t="s">
        <v>309</v>
      </c>
      <c r="C7" s="15">
        <v>44.620598989873912</v>
      </c>
      <c r="D7" s="15">
        <v>41.427424988131968</v>
      </c>
      <c r="E7" s="15">
        <v>47.813772991615842</v>
      </c>
      <c r="F7" s="15">
        <v>21.353586513134871</v>
      </c>
      <c r="G7" s="15">
        <v>18.573983020035762</v>
      </c>
      <c r="H7" s="15">
        <v>24.133190006233981</v>
      </c>
      <c r="I7" s="15">
        <v>2.7306094469335429</v>
      </c>
      <c r="J7" s="15">
        <v>1.3852172595694909</v>
      </c>
      <c r="K7" s="15">
        <v>4.0760016342975947</v>
      </c>
      <c r="L7" s="15">
        <v>1.377524455542031</v>
      </c>
      <c r="M7" s="15">
        <v>0.9391289800476349</v>
      </c>
      <c r="N7" s="15">
        <v>1.8159199310364269</v>
      </c>
      <c r="O7" s="15">
        <v>14.88498880577651</v>
      </c>
      <c r="P7" s="15">
        <v>12.95715368170449</v>
      </c>
      <c r="Q7" s="15">
        <v>16.81282392984853</v>
      </c>
      <c r="R7" s="15">
        <v>15.03269178873914</v>
      </c>
      <c r="S7" s="15">
        <v>12.97531941474187</v>
      </c>
      <c r="T7" s="15">
        <v>17.0900641627364</v>
      </c>
      <c r="U7" s="15">
        <v>-1.2053820084288851</v>
      </c>
    </row>
    <row r="8" spans="1:23">
      <c r="A8" t="s">
        <v>152</v>
      </c>
      <c r="B8" t="s">
        <v>309</v>
      </c>
      <c r="C8" s="15">
        <v>49.867863662263012</v>
      </c>
      <c r="D8" s="15">
        <v>48.207022497714419</v>
      </c>
      <c r="E8" s="15">
        <v>51.528704826811591</v>
      </c>
      <c r="F8" s="15">
        <v>19.914948707801461</v>
      </c>
      <c r="G8" s="15">
        <v>18.5689352770822</v>
      </c>
      <c r="H8" s="15">
        <v>21.260962138520711</v>
      </c>
      <c r="I8" s="15">
        <v>1.758519708526493</v>
      </c>
      <c r="J8" s="15">
        <v>1.3088069049686351</v>
      </c>
      <c r="K8" s="15">
        <v>2.2082325120843511</v>
      </c>
      <c r="L8" s="15">
        <v>3.2662459298349269</v>
      </c>
      <c r="M8" s="15">
        <v>2.7374317938225889</v>
      </c>
      <c r="N8" s="15">
        <v>3.795060065847264</v>
      </c>
      <c r="O8" s="15">
        <v>6.0423215252889309</v>
      </c>
      <c r="P8" s="15">
        <v>5.275264210181307</v>
      </c>
      <c r="Q8" s="15">
        <v>6.8093788403965547</v>
      </c>
      <c r="R8" s="15">
        <v>19.150100466285188</v>
      </c>
      <c r="S8" s="15">
        <v>17.975302913243269</v>
      </c>
      <c r="T8" s="15">
        <v>20.324898019327101</v>
      </c>
      <c r="U8" s="15">
        <v>14.615505162304689</v>
      </c>
    </row>
  </sheetData>
  <pageMargins left="0.75" right="0.75" top="1" bottom="1" header="0.5" footer="0.5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562C4-8016-484E-97FA-B1596DEC5FB7}">
  <dimension ref="A1:AI8"/>
  <sheetViews>
    <sheetView workbookViewId="0">
      <selection activeCell="J8" sqref="J8"/>
    </sheetView>
  </sheetViews>
  <sheetFormatPr defaultRowHeight="14"/>
  <cols>
    <col min="1" max="1" width="14.58203125" bestFit="1" customWidth="1"/>
  </cols>
  <sheetData>
    <row r="1" spans="1:35" s="62" customFormat="1">
      <c r="A1" s="62" t="s">
        <v>253</v>
      </c>
      <c r="C1" s="62" t="s">
        <v>210</v>
      </c>
      <c r="F1" s="62" t="s">
        <v>215</v>
      </c>
      <c r="I1" s="62" t="s">
        <v>211</v>
      </c>
      <c r="L1" s="62" t="s">
        <v>195</v>
      </c>
      <c r="O1" s="62" t="s">
        <v>212</v>
      </c>
      <c r="R1" s="62" t="s">
        <v>213</v>
      </c>
      <c r="U1" s="62" t="s">
        <v>214</v>
      </c>
      <c r="X1" s="62" t="s">
        <v>216</v>
      </c>
      <c r="AA1" s="62" t="s">
        <v>167</v>
      </c>
      <c r="AD1" s="62" t="s">
        <v>166</v>
      </c>
      <c r="AG1" s="62" t="s">
        <v>175</v>
      </c>
    </row>
    <row r="2" spans="1:35" s="62" customFormat="1">
      <c r="A2" s="62" t="s">
        <v>207</v>
      </c>
      <c r="B2" s="62" t="s">
        <v>208</v>
      </c>
      <c r="C2" s="62" t="s">
        <v>204</v>
      </c>
      <c r="D2" s="62" t="s">
        <v>205</v>
      </c>
      <c r="E2" s="62" t="s">
        <v>206</v>
      </c>
      <c r="F2" s="62" t="s">
        <v>204</v>
      </c>
      <c r="G2" s="62" t="s">
        <v>205</v>
      </c>
      <c r="H2" s="62" t="s">
        <v>206</v>
      </c>
      <c r="I2" s="62" t="s">
        <v>204</v>
      </c>
      <c r="J2" s="62" t="s">
        <v>205</v>
      </c>
      <c r="K2" s="62" t="s">
        <v>206</v>
      </c>
      <c r="L2" s="62" t="s">
        <v>204</v>
      </c>
      <c r="M2" s="62" t="s">
        <v>205</v>
      </c>
      <c r="N2" s="62" t="s">
        <v>206</v>
      </c>
      <c r="O2" s="62" t="s">
        <v>204</v>
      </c>
      <c r="P2" s="62" t="s">
        <v>205</v>
      </c>
      <c r="Q2" s="62" t="s">
        <v>206</v>
      </c>
      <c r="R2" s="62" t="s">
        <v>204</v>
      </c>
      <c r="S2" s="62" t="s">
        <v>205</v>
      </c>
      <c r="T2" s="62" t="s">
        <v>206</v>
      </c>
      <c r="U2" s="62" t="s">
        <v>204</v>
      </c>
      <c r="V2" s="62" t="s">
        <v>205</v>
      </c>
      <c r="W2" s="62" t="s">
        <v>206</v>
      </c>
      <c r="X2" s="62" t="s">
        <v>204</v>
      </c>
      <c r="Y2" s="62" t="s">
        <v>205</v>
      </c>
      <c r="Z2" s="62" t="s">
        <v>206</v>
      </c>
      <c r="AA2" s="62" t="s">
        <v>204</v>
      </c>
      <c r="AB2" s="62" t="s">
        <v>205</v>
      </c>
      <c r="AC2" s="62" t="s">
        <v>206</v>
      </c>
      <c r="AD2" s="62" t="s">
        <v>204</v>
      </c>
      <c r="AE2" s="62" t="s">
        <v>205</v>
      </c>
      <c r="AF2" s="62" t="s">
        <v>206</v>
      </c>
      <c r="AG2" s="62" t="s">
        <v>204</v>
      </c>
      <c r="AH2" s="62" t="s">
        <v>205</v>
      </c>
      <c r="AI2" s="62" t="s">
        <v>206</v>
      </c>
    </row>
    <row r="3" spans="1:35">
      <c r="A3" t="s">
        <v>157</v>
      </c>
      <c r="B3" t="s">
        <v>309</v>
      </c>
      <c r="C3" s="15">
        <v>61.159294010069722</v>
      </c>
      <c r="D3" s="15">
        <v>55.788165280847558</v>
      </c>
      <c r="E3" s="15">
        <v>66.530422739291879</v>
      </c>
      <c r="F3" s="15">
        <v>31.088995101909429</v>
      </c>
      <c r="G3" s="15">
        <v>25.990290141655802</v>
      </c>
      <c r="H3" s="15">
        <v>36.187700062163067</v>
      </c>
      <c r="I3" s="15">
        <v>49.0940476955208</v>
      </c>
      <c r="J3" s="15">
        <v>43.671988942601701</v>
      </c>
      <c r="K3" s="15">
        <v>54.516106448439892</v>
      </c>
      <c r="L3" s="15">
        <v>30.976091913932908</v>
      </c>
      <c r="M3" s="15">
        <v>26.049475951722162</v>
      </c>
      <c r="N3" s="15">
        <v>35.902707876143651</v>
      </c>
      <c r="O3" s="15">
        <v>23.25631960545898</v>
      </c>
      <c r="P3" s="15">
        <v>18.748198139618399</v>
      </c>
      <c r="Q3" s="15">
        <v>27.764441071299551</v>
      </c>
      <c r="R3" s="15">
        <v>9.8238442149522225</v>
      </c>
      <c r="S3" s="15">
        <v>6.7573209070856759</v>
      </c>
      <c r="T3" s="15">
        <v>12.890367522818771</v>
      </c>
      <c r="U3" s="15">
        <v>6.9623598652284144</v>
      </c>
      <c r="V3" s="15">
        <v>4.7920554441923722</v>
      </c>
      <c r="W3" s="15">
        <v>9.1326642862644558</v>
      </c>
      <c r="X3" s="15">
        <v>7.7517108880208738</v>
      </c>
      <c r="Y3" s="15">
        <v>4.4104294093261487</v>
      </c>
      <c r="Z3" s="15">
        <v>11.092992366715601</v>
      </c>
      <c r="AA3" s="15">
        <v>4.4282381524706693</v>
      </c>
      <c r="AB3" s="15">
        <v>1.836485570800956</v>
      </c>
      <c r="AC3" s="15">
        <v>7.0199907341403813</v>
      </c>
      <c r="AD3" s="15">
        <v>1.605216971892661</v>
      </c>
      <c r="AE3" s="15">
        <v>0.92351079570523043</v>
      </c>
      <c r="AF3" s="15">
        <v>2.286923148080092</v>
      </c>
      <c r="AG3" s="15">
        <v>2.9597913333100569</v>
      </c>
      <c r="AH3" s="15">
        <v>1.0331933536294</v>
      </c>
      <c r="AI3" s="15">
        <v>4.8863893129907154</v>
      </c>
    </row>
    <row r="4" spans="1:35">
      <c r="A4" t="s">
        <v>151</v>
      </c>
      <c r="B4" t="s">
        <v>309</v>
      </c>
      <c r="C4" s="15">
        <v>47.928085403610567</v>
      </c>
      <c r="D4" s="15">
        <v>41.036070972426167</v>
      </c>
      <c r="E4" s="15">
        <v>54.820099834794988</v>
      </c>
      <c r="F4" s="15">
        <v>45.361959853329942</v>
      </c>
      <c r="G4" s="15">
        <v>38.066461200085598</v>
      </c>
      <c r="H4" s="15">
        <v>52.657458506574287</v>
      </c>
      <c r="I4" s="15">
        <v>36.907351923590227</v>
      </c>
      <c r="J4" s="15">
        <v>30.07053773850917</v>
      </c>
      <c r="K4" s="15">
        <v>43.744166108671301</v>
      </c>
      <c r="L4" s="15">
        <v>27.457478283238672</v>
      </c>
      <c r="M4" s="15">
        <v>21.410523356134881</v>
      </c>
      <c r="N4" s="15">
        <v>33.504433210342462</v>
      </c>
      <c r="O4" s="15">
        <v>15.254887155188131</v>
      </c>
      <c r="P4" s="15">
        <v>12.432152784602319</v>
      </c>
      <c r="Q4" s="15">
        <v>18.077621525773939</v>
      </c>
      <c r="R4" s="15">
        <v>9.4638620253760983</v>
      </c>
      <c r="S4" s="15">
        <v>7.194737567204343</v>
      </c>
      <c r="T4" s="15">
        <v>11.732986483547849</v>
      </c>
      <c r="U4" s="15">
        <v>9.7884533393414195</v>
      </c>
      <c r="V4" s="15">
        <v>7.7116417498050538</v>
      </c>
      <c r="W4" s="15">
        <v>11.86526492887778</v>
      </c>
      <c r="X4" s="15">
        <v>6.7099547430594777</v>
      </c>
      <c r="Y4" s="15">
        <v>2.525288149046736</v>
      </c>
      <c r="Z4" s="15">
        <v>10.89462133707222</v>
      </c>
      <c r="AA4" s="15">
        <v>1.3237681080082331</v>
      </c>
      <c r="AB4" s="15">
        <v>0.41827323955430112</v>
      </c>
      <c r="AC4" s="15">
        <v>2.2292629764621639</v>
      </c>
      <c r="AD4" s="15">
        <v>2.4336330765917982</v>
      </c>
      <c r="AE4" s="15">
        <v>1.20588969910428</v>
      </c>
      <c r="AF4" s="15">
        <v>3.661376454079317</v>
      </c>
      <c r="AG4" s="15">
        <v>2.739647993928441</v>
      </c>
      <c r="AH4" s="15">
        <v>1.3775427228126429</v>
      </c>
      <c r="AI4" s="15">
        <v>4.1017532650442394</v>
      </c>
    </row>
    <row r="5" spans="1:35">
      <c r="A5" t="s">
        <v>158</v>
      </c>
      <c r="B5" t="s">
        <v>309</v>
      </c>
      <c r="C5" s="15">
        <v>52.089462150419529</v>
      </c>
      <c r="D5" s="15">
        <v>36.104235177223217</v>
      </c>
      <c r="E5" s="15">
        <v>68.074689123615855</v>
      </c>
      <c r="F5" s="15">
        <v>46.690302829270422</v>
      </c>
      <c r="G5" s="15">
        <v>30.749031145180741</v>
      </c>
      <c r="H5" s="15">
        <v>62.6315745133601</v>
      </c>
      <c r="I5" s="15">
        <v>32.366679536049688</v>
      </c>
      <c r="J5" s="15">
        <v>19.038698234718481</v>
      </c>
      <c r="K5" s="15">
        <v>45.694660837380887</v>
      </c>
      <c r="L5" s="15">
        <v>28.42864833413994</v>
      </c>
      <c r="M5" s="15">
        <v>15.164777422317471</v>
      </c>
      <c r="N5" s="15">
        <v>41.692519245962409</v>
      </c>
      <c r="O5" s="15">
        <v>14.55527218745072</v>
      </c>
      <c r="P5" s="15">
        <v>8.4844146490469861</v>
      </c>
      <c r="Q5" s="15">
        <v>20.626129725854462</v>
      </c>
      <c r="R5" s="15">
        <v>5.8608257793680254</v>
      </c>
      <c r="S5" s="15">
        <v>1.7157423902913549</v>
      </c>
      <c r="T5" s="15">
        <v>10.00590916844469</v>
      </c>
      <c r="U5" s="15">
        <v>9.5987471383748701</v>
      </c>
      <c r="V5" s="15">
        <v>-2.1674287229281268</v>
      </c>
      <c r="W5" s="15">
        <v>21.364922999677869</v>
      </c>
      <c r="X5" s="15">
        <v>1.220235020310062</v>
      </c>
      <c r="Y5" s="15">
        <v>-0.65287113884307491</v>
      </c>
      <c r="Z5" s="15">
        <v>3.0933411794631982</v>
      </c>
      <c r="AA5" s="15">
        <v>10.5829830504788</v>
      </c>
      <c r="AB5" s="15">
        <v>-1.3744681868502031</v>
      </c>
      <c r="AC5" s="15">
        <v>22.540434287807798</v>
      </c>
      <c r="AD5" s="15">
        <v>10.09086509442683</v>
      </c>
      <c r="AE5" s="15">
        <v>-1.77708659988091</v>
      </c>
      <c r="AF5" s="15">
        <v>21.95881678873458</v>
      </c>
      <c r="AG5" s="15">
        <v>2.8124133355809442</v>
      </c>
      <c r="AH5" s="15">
        <v>-0.31309140283358489</v>
      </c>
      <c r="AI5" s="15">
        <v>5.9379180739954744</v>
      </c>
    </row>
    <row r="6" spans="1:35">
      <c r="A6" t="s">
        <v>310</v>
      </c>
      <c r="B6" t="s">
        <v>309</v>
      </c>
      <c r="C6" s="15">
        <v>51.079582984804951</v>
      </c>
      <c r="D6" s="15">
        <v>49.353181741599272</v>
      </c>
      <c r="E6" s="15">
        <v>52.80598422801063</v>
      </c>
      <c r="F6" s="15">
        <v>41.184346798537398</v>
      </c>
      <c r="G6" s="15">
        <v>39.470232984365992</v>
      </c>
      <c r="H6" s="15">
        <v>42.898460612708803</v>
      </c>
      <c r="I6" s="15">
        <v>32.509437273074809</v>
      </c>
      <c r="J6" s="15">
        <v>30.93922109188394</v>
      </c>
      <c r="K6" s="15">
        <v>34.079653454265681</v>
      </c>
      <c r="L6" s="15">
        <v>26.501361325021762</v>
      </c>
      <c r="M6" s="15">
        <v>24.95821868663888</v>
      </c>
      <c r="N6" s="15">
        <v>28.04450396340464</v>
      </c>
      <c r="O6" s="15">
        <v>19.531097314839499</v>
      </c>
      <c r="P6" s="15">
        <v>18.331083340112421</v>
      </c>
      <c r="Q6" s="15">
        <v>20.73111128956657</v>
      </c>
      <c r="R6" s="15">
        <v>11.674114501326819</v>
      </c>
      <c r="S6" s="15">
        <v>10.64906446355227</v>
      </c>
      <c r="T6" s="15">
        <v>12.69916453910138</v>
      </c>
      <c r="U6" s="15">
        <v>11.24214164932093</v>
      </c>
      <c r="V6" s="15">
        <v>10.3146581814587</v>
      </c>
      <c r="W6" s="15">
        <v>12.16962511718317</v>
      </c>
      <c r="X6" s="15">
        <v>7.7360702166576258</v>
      </c>
      <c r="Y6" s="15">
        <v>6.7514002550069048</v>
      </c>
      <c r="Z6" s="15">
        <v>8.7207401783083469</v>
      </c>
      <c r="AA6" s="15">
        <v>3.2252838346215271</v>
      </c>
      <c r="AB6" s="15">
        <v>2.4908034372914631</v>
      </c>
      <c r="AC6" s="15">
        <v>3.9597642319515911</v>
      </c>
      <c r="AD6" s="15">
        <v>3.2973251611227652</v>
      </c>
      <c r="AE6" s="15">
        <v>2.7725674930712989</v>
      </c>
      <c r="AF6" s="15">
        <v>3.822082829174231</v>
      </c>
      <c r="AG6" s="15">
        <v>3.8105088587892548</v>
      </c>
      <c r="AH6" s="15">
        <v>3.1073083267267489</v>
      </c>
      <c r="AI6" s="15">
        <v>4.5137093908517611</v>
      </c>
    </row>
    <row r="7" spans="1:35">
      <c r="A7" t="s">
        <v>159</v>
      </c>
      <c r="B7" t="s">
        <v>309</v>
      </c>
      <c r="C7" s="15">
        <v>52.634123820939472</v>
      </c>
      <c r="D7" s="15">
        <v>48.883500725439383</v>
      </c>
      <c r="E7" s="15">
        <v>56.384746916439568</v>
      </c>
      <c r="F7" s="15">
        <v>39.912589774293593</v>
      </c>
      <c r="G7" s="15">
        <v>36.226415164791121</v>
      </c>
      <c r="H7" s="15">
        <v>43.598764383796038</v>
      </c>
      <c r="I7" s="15">
        <v>26.080995861010869</v>
      </c>
      <c r="J7" s="15">
        <v>23.029097043159329</v>
      </c>
      <c r="K7" s="15">
        <v>29.13289467886241</v>
      </c>
      <c r="L7" s="15">
        <v>36.125093900897973</v>
      </c>
      <c r="M7" s="15">
        <v>32.46750096137545</v>
      </c>
      <c r="N7" s="15">
        <v>39.782686840420482</v>
      </c>
      <c r="O7" s="15">
        <v>18.138953151344019</v>
      </c>
      <c r="P7" s="15">
        <v>15.99166118946024</v>
      </c>
      <c r="Q7" s="15">
        <v>20.286245113227789</v>
      </c>
      <c r="R7" s="15">
        <v>14.36583931579943</v>
      </c>
      <c r="S7" s="15">
        <v>11.989780368113911</v>
      </c>
      <c r="T7" s="15">
        <v>16.741898263484941</v>
      </c>
      <c r="U7" s="15">
        <v>12.12858183121954</v>
      </c>
      <c r="V7" s="15">
        <v>9.9259724986588527</v>
      </c>
      <c r="W7" s="15">
        <v>14.33119116378022</v>
      </c>
      <c r="X7" s="15">
        <v>7.4532864047669456</v>
      </c>
      <c r="Y7" s="15">
        <v>5.5400357149324222</v>
      </c>
      <c r="Z7" s="15">
        <v>9.366537094601469</v>
      </c>
      <c r="AA7" s="15">
        <v>5.2225932237384853</v>
      </c>
      <c r="AB7" s="15">
        <v>2.947777112608954</v>
      </c>
      <c r="AC7" s="15">
        <v>7.4974093348680171</v>
      </c>
      <c r="AD7" s="15">
        <v>2.7471081345830912</v>
      </c>
      <c r="AE7" s="15">
        <v>1.948258387505581</v>
      </c>
      <c r="AF7" s="15">
        <v>3.545957881660601</v>
      </c>
      <c r="AG7" s="15">
        <v>4.4510088054842658</v>
      </c>
      <c r="AH7" s="15">
        <v>2.7026599413896659</v>
      </c>
      <c r="AI7" s="15">
        <v>6.1993576695788661</v>
      </c>
    </row>
    <row r="8" spans="1:35">
      <c r="A8" t="s">
        <v>152</v>
      </c>
      <c r="B8" t="s">
        <v>309</v>
      </c>
      <c r="C8" s="15">
        <v>49.203013889841323</v>
      </c>
      <c r="D8" s="15">
        <v>47.075892869746554</v>
      </c>
      <c r="E8" s="15">
        <v>51.330134909936078</v>
      </c>
      <c r="F8" s="15">
        <v>42.636369857087217</v>
      </c>
      <c r="G8" s="15">
        <v>40.534817850764817</v>
      </c>
      <c r="H8" s="15">
        <v>44.737921863409618</v>
      </c>
      <c r="I8" s="15">
        <v>32.284020947216732</v>
      </c>
      <c r="J8" s="15">
        <v>30.291730157858179</v>
      </c>
      <c r="K8" s="15">
        <v>34.276311736575288</v>
      </c>
      <c r="L8" s="15">
        <v>20.874242816173769</v>
      </c>
      <c r="M8" s="15">
        <v>19.10882976210786</v>
      </c>
      <c r="N8" s="15">
        <v>22.639655870239672</v>
      </c>
      <c r="O8" s="15">
        <v>20.411673054713301</v>
      </c>
      <c r="P8" s="15">
        <v>18.684775173960119</v>
      </c>
      <c r="Q8" s="15">
        <v>22.1385709354665</v>
      </c>
      <c r="R8" s="15">
        <v>11.12116848329836</v>
      </c>
      <c r="S8" s="15">
        <v>9.7839625384649338</v>
      </c>
      <c r="T8" s="15">
        <v>12.458374428131799</v>
      </c>
      <c r="U8" s="15">
        <v>11.76228211220085</v>
      </c>
      <c r="V8" s="15">
        <v>10.5619244756175</v>
      </c>
      <c r="W8" s="15">
        <v>12.962639748784211</v>
      </c>
      <c r="X8" s="15">
        <v>8.1606162530714563</v>
      </c>
      <c r="Y8" s="15">
        <v>6.8888178891702152</v>
      </c>
      <c r="Z8" s="15">
        <v>9.4324146169726983</v>
      </c>
      <c r="AA8" s="15">
        <v>2.2311401768405581</v>
      </c>
      <c r="AB8" s="15">
        <v>1.6595948256839561</v>
      </c>
      <c r="AC8" s="15">
        <v>2.802685527997161</v>
      </c>
      <c r="AD8" s="15">
        <v>3.855364393578733</v>
      </c>
      <c r="AE8" s="15">
        <v>3.0356795802137122</v>
      </c>
      <c r="AF8" s="15">
        <v>4.6750492069437559</v>
      </c>
      <c r="AG8" s="15">
        <v>3.8272241109339529</v>
      </c>
      <c r="AH8" s="15">
        <v>2.944872107366761</v>
      </c>
      <c r="AI8" s="15">
        <v>4.7095761145011448</v>
      </c>
    </row>
  </sheetData>
  <pageMargins left="0.75" right="0.75" top="1" bottom="1" header="0.5" footer="0.5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3ACC4-EBC8-43FB-BB65-5D50225D72EA}">
  <dimension ref="A1:AF8"/>
  <sheetViews>
    <sheetView workbookViewId="0">
      <selection activeCell="H13" sqref="H13"/>
    </sheetView>
  </sheetViews>
  <sheetFormatPr defaultRowHeight="14"/>
  <cols>
    <col min="1" max="1" width="14.58203125" bestFit="1" customWidth="1"/>
  </cols>
  <sheetData>
    <row r="1" spans="1:32" s="62" customFormat="1">
      <c r="A1" s="62" t="s">
        <v>284</v>
      </c>
      <c r="C1" s="62" t="s">
        <v>217</v>
      </c>
      <c r="F1" s="62" t="s">
        <v>218</v>
      </c>
      <c r="I1" s="62" t="s">
        <v>225</v>
      </c>
      <c r="L1" s="62" t="s">
        <v>220</v>
      </c>
      <c r="O1" s="62" t="s">
        <v>219</v>
      </c>
      <c r="R1" s="62" t="s">
        <v>222</v>
      </c>
      <c r="U1" s="62" t="s">
        <v>224</v>
      </c>
      <c r="X1" s="62" t="s">
        <v>169</v>
      </c>
      <c r="AA1" s="62" t="s">
        <v>223</v>
      </c>
      <c r="AD1" s="62" t="s">
        <v>221</v>
      </c>
    </row>
    <row r="2" spans="1:32" s="62" customFormat="1">
      <c r="A2" s="62" t="s">
        <v>207</v>
      </c>
      <c r="B2" s="62" t="s">
        <v>208</v>
      </c>
      <c r="C2" s="62" t="s">
        <v>204</v>
      </c>
      <c r="D2" s="62" t="s">
        <v>205</v>
      </c>
      <c r="E2" s="62" t="s">
        <v>206</v>
      </c>
      <c r="F2" s="62" t="s">
        <v>204</v>
      </c>
      <c r="G2" s="62" t="s">
        <v>205</v>
      </c>
      <c r="H2" s="62" t="s">
        <v>206</v>
      </c>
      <c r="I2" s="62" t="s">
        <v>204</v>
      </c>
      <c r="J2" s="62" t="s">
        <v>205</v>
      </c>
      <c r="K2" s="62" t="s">
        <v>206</v>
      </c>
      <c r="L2" s="62" t="s">
        <v>204</v>
      </c>
      <c r="M2" s="62" t="s">
        <v>205</v>
      </c>
      <c r="N2" s="62" t="s">
        <v>206</v>
      </c>
      <c r="O2" s="62" t="s">
        <v>204</v>
      </c>
      <c r="P2" s="62" t="s">
        <v>205</v>
      </c>
      <c r="Q2" s="62" t="s">
        <v>206</v>
      </c>
      <c r="R2" s="62" t="s">
        <v>204</v>
      </c>
      <c r="S2" s="62" t="s">
        <v>205</v>
      </c>
      <c r="T2" s="62" t="s">
        <v>206</v>
      </c>
      <c r="U2" s="62" t="s">
        <v>204</v>
      </c>
      <c r="V2" s="62" t="s">
        <v>205</v>
      </c>
      <c r="W2" s="62" t="s">
        <v>206</v>
      </c>
      <c r="X2" s="62" t="s">
        <v>204</v>
      </c>
      <c r="Y2" s="62" t="s">
        <v>205</v>
      </c>
      <c r="Z2" s="62" t="s">
        <v>206</v>
      </c>
      <c r="AA2" s="62" t="s">
        <v>204</v>
      </c>
      <c r="AB2" s="62" t="s">
        <v>205</v>
      </c>
      <c r="AC2" s="62" t="s">
        <v>206</v>
      </c>
      <c r="AD2" s="62" t="s">
        <v>204</v>
      </c>
      <c r="AE2" s="62" t="s">
        <v>205</v>
      </c>
      <c r="AF2" s="62" t="s">
        <v>206</v>
      </c>
    </row>
    <row r="3" spans="1:32">
      <c r="A3" t="s">
        <v>157</v>
      </c>
      <c r="B3" t="s">
        <v>309</v>
      </c>
      <c r="C3" s="15">
        <v>55.417380150669771</v>
      </c>
      <c r="D3" s="15">
        <v>48.732797345741943</v>
      </c>
      <c r="E3" s="15">
        <v>62.1019629555976</v>
      </c>
      <c r="F3" s="15">
        <v>39.043533879400201</v>
      </c>
      <c r="G3" s="15">
        <v>32.669219237503647</v>
      </c>
      <c r="H3" s="15">
        <v>45.417848521296747</v>
      </c>
      <c r="I3" s="15">
        <v>44.582619849330243</v>
      </c>
      <c r="J3" s="15">
        <v>37.898037044402422</v>
      </c>
      <c r="K3" s="15">
        <v>51.267202654258071</v>
      </c>
      <c r="L3" s="15">
        <v>13.05429491847347</v>
      </c>
      <c r="M3" s="15">
        <v>8.6314558874237743</v>
      </c>
      <c r="N3" s="15">
        <v>17.477133949523171</v>
      </c>
      <c r="O3" s="15">
        <v>6.419208064918366</v>
      </c>
      <c r="P3" s="15">
        <v>3.1888951223129069</v>
      </c>
      <c r="Q3" s="15">
        <v>9.6495210075238251</v>
      </c>
      <c r="R3" s="15">
        <v>5.4468449676809927</v>
      </c>
      <c r="S3" s="15">
        <v>2.9294158675655551</v>
      </c>
      <c r="T3" s="15">
        <v>7.9642740677964294</v>
      </c>
      <c r="U3" s="15">
        <v>2.4442570394695449</v>
      </c>
      <c r="V3" s="15">
        <v>0.19781071544857229</v>
      </c>
      <c r="W3" s="15">
        <v>4.6907033634905186</v>
      </c>
      <c r="X3" s="15">
        <v>3.1407929319556751</v>
      </c>
      <c r="Y3" s="15">
        <v>0.83459419206651475</v>
      </c>
      <c r="Z3" s="15">
        <v>5.4469916718448346</v>
      </c>
      <c r="AA3" s="15">
        <v>2.586479014896323</v>
      </c>
      <c r="AB3" s="15">
        <v>0.33085789006466682</v>
      </c>
      <c r="AC3" s="15">
        <v>4.8421001397279806</v>
      </c>
      <c r="AD3" s="15">
        <v>2.6258224343706331</v>
      </c>
      <c r="AE3" s="15">
        <v>0.35618303405722951</v>
      </c>
      <c r="AF3" s="15">
        <v>4.8954618346840357</v>
      </c>
    </row>
    <row r="4" spans="1:32">
      <c r="A4" t="s">
        <v>151</v>
      </c>
      <c r="B4" t="s">
        <v>309</v>
      </c>
      <c r="C4" s="15">
        <v>67.779973266772188</v>
      </c>
      <c r="D4" s="15">
        <v>58.323626614704907</v>
      </c>
      <c r="E4" s="15">
        <v>77.23631991883947</v>
      </c>
      <c r="F4" s="15">
        <v>42.111571681381548</v>
      </c>
      <c r="G4" s="15">
        <v>36.934515111109953</v>
      </c>
      <c r="H4" s="15">
        <v>47.288628251653151</v>
      </c>
      <c r="I4" s="15">
        <v>32.220026733227797</v>
      </c>
      <c r="J4" s="15">
        <v>22.763680081160508</v>
      </c>
      <c r="K4" s="15">
        <v>41.676373385295093</v>
      </c>
      <c r="L4" s="15">
        <v>18.633983779248432</v>
      </c>
      <c r="M4" s="15">
        <v>14.793383187045899</v>
      </c>
      <c r="N4" s="15">
        <v>22.474584371450959</v>
      </c>
      <c r="O4" s="15">
        <v>17.363264812713361</v>
      </c>
      <c r="P4" s="15">
        <v>8.7708751412346384</v>
      </c>
      <c r="Q4" s="15">
        <v>25.955654484192081</v>
      </c>
      <c r="R4" s="15">
        <v>9.1593832609210803</v>
      </c>
      <c r="S4" s="15">
        <v>5.9984143369544114</v>
      </c>
      <c r="T4" s="15">
        <v>12.320352184887749</v>
      </c>
      <c r="U4" s="15">
        <v>4.1136204471874613</v>
      </c>
      <c r="V4" s="15">
        <v>1.7062416614304661</v>
      </c>
      <c r="W4" s="15">
        <v>6.5209992329444564</v>
      </c>
      <c r="X4" s="15">
        <v>5.6665507865297258</v>
      </c>
      <c r="Y4" s="15">
        <v>3.0645429182505719</v>
      </c>
      <c r="Z4" s="15">
        <v>8.2685586548088796</v>
      </c>
      <c r="AA4" s="15">
        <v>1.7433593314311471</v>
      </c>
      <c r="AB4" s="15">
        <v>0.2460161706722041</v>
      </c>
      <c r="AC4" s="15">
        <v>3.2407024921900889</v>
      </c>
      <c r="AD4" s="15">
        <v>1.084966975115164</v>
      </c>
      <c r="AE4" s="15">
        <v>5.7152906798757161E-2</v>
      </c>
      <c r="AF4" s="15">
        <v>2.1127810434315708</v>
      </c>
    </row>
    <row r="5" spans="1:32">
      <c r="A5" t="s">
        <v>158</v>
      </c>
      <c r="B5" t="s">
        <v>309</v>
      </c>
      <c r="C5" s="15">
        <v>71.049774511441456</v>
      </c>
      <c r="D5" s="15">
        <v>59.905805525376643</v>
      </c>
      <c r="E5" s="15">
        <v>82.193743497506276</v>
      </c>
      <c r="F5" s="15">
        <v>26.322657424419582</v>
      </c>
      <c r="G5" s="15">
        <v>15.4013664963474</v>
      </c>
      <c r="H5" s="15">
        <v>37.243948352491749</v>
      </c>
      <c r="I5" s="15">
        <v>28.950225488558541</v>
      </c>
      <c r="J5" s="15">
        <v>17.80625650249371</v>
      </c>
      <c r="K5" s="15">
        <v>40.094194474623357</v>
      </c>
      <c r="L5" s="15">
        <v>39.327918824118917</v>
      </c>
      <c r="M5" s="15">
        <v>29.997839125085431</v>
      </c>
      <c r="N5" s="15">
        <v>48.657998523152408</v>
      </c>
      <c r="O5" s="15">
        <v>30.41903290462669</v>
      </c>
      <c r="P5" s="15">
        <v>23.415134492721851</v>
      </c>
      <c r="Q5" s="15">
        <v>37.422931316531532</v>
      </c>
      <c r="R5" s="15">
        <v>7.1989310172039414</v>
      </c>
      <c r="S5" s="15">
        <v>0.41938947656714048</v>
      </c>
      <c r="T5" s="15">
        <v>13.978472557840741</v>
      </c>
      <c r="U5" s="15">
        <v>21.44333556038082</v>
      </c>
      <c r="V5" s="15">
        <v>-1.5274349303391721</v>
      </c>
      <c r="W5" s="15">
        <v>44.414106051100823</v>
      </c>
      <c r="X5" s="15">
        <v>1.7997327543009849</v>
      </c>
      <c r="Y5" s="15">
        <v>-1.7284525249769831</v>
      </c>
      <c r="Z5" s="15">
        <v>5.3279180335789533</v>
      </c>
      <c r="AA5" s="15">
        <v>3.5994655086019711</v>
      </c>
      <c r="AB5" s="15">
        <v>-1.325757234593341</v>
      </c>
      <c r="AC5" s="15">
        <v>8.5246882517972828</v>
      </c>
      <c r="AD5" s="15">
        <v>2.0711541673626188</v>
      </c>
      <c r="AE5" s="15">
        <v>-1.4969285428861709</v>
      </c>
      <c r="AF5" s="15">
        <v>5.6392368776114088</v>
      </c>
    </row>
    <row r="6" spans="1:32">
      <c r="A6" t="s">
        <v>310</v>
      </c>
      <c r="B6" t="s">
        <v>309</v>
      </c>
      <c r="C6" s="15">
        <v>63.441114276916927</v>
      </c>
      <c r="D6" s="15">
        <v>61.28846534226394</v>
      </c>
      <c r="E6" s="15">
        <v>65.593763211569922</v>
      </c>
      <c r="F6" s="15">
        <v>41.160545929640577</v>
      </c>
      <c r="G6" s="15">
        <v>38.91102387007097</v>
      </c>
      <c r="H6" s="15">
        <v>43.410067989210177</v>
      </c>
      <c r="I6" s="15">
        <v>36.558885723083073</v>
      </c>
      <c r="J6" s="15">
        <v>34.406236788430078</v>
      </c>
      <c r="K6" s="15">
        <v>38.71153465773606</v>
      </c>
      <c r="L6" s="15">
        <v>17.39251489851058</v>
      </c>
      <c r="M6" s="15">
        <v>15.67924558886725</v>
      </c>
      <c r="N6" s="15">
        <v>19.10578420815391</v>
      </c>
      <c r="O6" s="15">
        <v>9.2524659505846625</v>
      </c>
      <c r="P6" s="15">
        <v>8.0285643037002217</v>
      </c>
      <c r="Q6" s="15">
        <v>10.4763675974691</v>
      </c>
      <c r="R6" s="15">
        <v>9.7453782138245373</v>
      </c>
      <c r="S6" s="15">
        <v>8.2292854743610864</v>
      </c>
      <c r="T6" s="15">
        <v>11.26147095328799</v>
      </c>
      <c r="U6" s="15">
        <v>2.7782329391386882</v>
      </c>
      <c r="V6" s="15">
        <v>2.10135988049691</v>
      </c>
      <c r="W6" s="15">
        <v>3.455105997780465</v>
      </c>
      <c r="X6" s="15">
        <v>5.9556688938733062</v>
      </c>
      <c r="Y6" s="15">
        <v>4.6867756979587432</v>
      </c>
      <c r="Z6" s="15">
        <v>7.2245620897878684</v>
      </c>
      <c r="AA6" s="15">
        <v>3.527779020267356</v>
      </c>
      <c r="AB6" s="15">
        <v>2.6304486396159681</v>
      </c>
      <c r="AC6" s="15">
        <v>4.4251094009187444</v>
      </c>
      <c r="AD6" s="15">
        <v>4.1877786971039708</v>
      </c>
      <c r="AE6" s="15">
        <v>3.040462543057965</v>
      </c>
      <c r="AF6" s="15">
        <v>5.3350948511499752</v>
      </c>
    </row>
    <row r="7" spans="1:32">
      <c r="A7" t="s">
        <v>159</v>
      </c>
      <c r="B7" t="s">
        <v>309</v>
      </c>
      <c r="C7" s="15">
        <v>64.964040395418081</v>
      </c>
      <c r="D7" s="15">
        <v>61.374290612905106</v>
      </c>
      <c r="E7" s="15">
        <v>68.553790177931063</v>
      </c>
      <c r="F7" s="15">
        <v>40.955012282593152</v>
      </c>
      <c r="G7" s="15">
        <v>35.840197734584898</v>
      </c>
      <c r="H7" s="15">
        <v>46.069826830601393</v>
      </c>
      <c r="I7" s="15">
        <v>35.035959604581912</v>
      </c>
      <c r="J7" s="15">
        <v>31.446209822068941</v>
      </c>
      <c r="K7" s="15">
        <v>38.625709387094894</v>
      </c>
      <c r="L7" s="15">
        <v>15.0420465078437</v>
      </c>
      <c r="M7" s="15">
        <v>11.21439436498606</v>
      </c>
      <c r="N7" s="15">
        <v>18.869698650701331</v>
      </c>
      <c r="O7" s="15">
        <v>10.76908863282145</v>
      </c>
      <c r="P7" s="15">
        <v>8.7179500075713783</v>
      </c>
      <c r="Q7" s="15">
        <v>12.82022725807153</v>
      </c>
      <c r="R7" s="15">
        <v>10.176031758097929</v>
      </c>
      <c r="S7" s="15">
        <v>6.1187065698688166</v>
      </c>
      <c r="T7" s="15">
        <v>14.23335694632704</v>
      </c>
      <c r="U7" s="15">
        <v>1.2375797063349261</v>
      </c>
      <c r="V7" s="15">
        <v>0.49905625450303159</v>
      </c>
      <c r="W7" s="15">
        <v>1.9761031581668209</v>
      </c>
      <c r="X7" s="15">
        <v>8.618741265365399</v>
      </c>
      <c r="Y7" s="15">
        <v>4.9909046366320116</v>
      </c>
      <c r="Z7" s="15">
        <v>12.24657789409879</v>
      </c>
      <c r="AA7" s="15">
        <v>3.6801976461608761</v>
      </c>
      <c r="AB7" s="15">
        <v>1.79572146483268</v>
      </c>
      <c r="AC7" s="15">
        <v>5.5646738274890719</v>
      </c>
      <c r="AD7" s="15">
        <v>3.4983134060246281</v>
      </c>
      <c r="AE7" s="15">
        <v>0.57227292745986968</v>
      </c>
      <c r="AF7" s="15">
        <v>6.4243538845893857</v>
      </c>
    </row>
    <row r="8" spans="1:32">
      <c r="A8" t="s">
        <v>152</v>
      </c>
      <c r="B8" t="s">
        <v>309</v>
      </c>
      <c r="C8" s="15">
        <v>63.396689496299231</v>
      </c>
      <c r="D8" s="15">
        <v>60.375639756888489</v>
      </c>
      <c r="E8" s="15">
        <v>66.417739235709973</v>
      </c>
      <c r="F8" s="15">
        <v>41.825842850169018</v>
      </c>
      <c r="G8" s="15">
        <v>38.860978879316647</v>
      </c>
      <c r="H8" s="15">
        <v>44.790706821021402</v>
      </c>
      <c r="I8" s="15">
        <v>36.603310503700769</v>
      </c>
      <c r="J8" s="15">
        <v>33.582260764290027</v>
      </c>
      <c r="K8" s="15">
        <v>39.624360243111497</v>
      </c>
      <c r="L8" s="15">
        <v>18.863416140499279</v>
      </c>
      <c r="M8" s="15">
        <v>16.536274652953249</v>
      </c>
      <c r="N8" s="15">
        <v>21.190557628045319</v>
      </c>
      <c r="O8" s="15">
        <v>7.3101849125170606</v>
      </c>
      <c r="P8" s="15">
        <v>5.9169095611121731</v>
      </c>
      <c r="Q8" s="15">
        <v>8.7034602639219472</v>
      </c>
      <c r="R8" s="15">
        <v>10.5186368594872</v>
      </c>
      <c r="S8" s="15">
        <v>8.7094944832585757</v>
      </c>
      <c r="T8" s="15">
        <v>12.32777923571582</v>
      </c>
      <c r="U8" s="15">
        <v>3.0758571822862049</v>
      </c>
      <c r="V8" s="15">
        <v>2.0954174041046851</v>
      </c>
      <c r="W8" s="15">
        <v>4.0562969604677246</v>
      </c>
      <c r="X8" s="15">
        <v>5.2465883828079294</v>
      </c>
      <c r="Y8" s="15">
        <v>3.8964284397803008</v>
      </c>
      <c r="Z8" s="15">
        <v>6.5967483258355584</v>
      </c>
      <c r="AA8" s="15">
        <v>3.9197333548647011</v>
      </c>
      <c r="AB8" s="15">
        <v>2.6268981590344471</v>
      </c>
      <c r="AC8" s="15">
        <v>5.2125685506949564</v>
      </c>
      <c r="AD8" s="15">
        <v>5.3985514933559999</v>
      </c>
      <c r="AE8" s="15">
        <v>3.923062780364571</v>
      </c>
      <c r="AF8" s="15">
        <v>6.8740402063474288</v>
      </c>
    </row>
  </sheetData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65CD9-2A59-4169-ABBB-2FF2752C533A}">
  <dimension ref="A1:F77"/>
  <sheetViews>
    <sheetView zoomScale="90" zoomScaleNormal="90" workbookViewId="0">
      <pane xSplit="1" ySplit="1" topLeftCell="B2" activePane="bottomRight" state="frozen"/>
      <selection pane="topRight" activeCell="B1" sqref="B1"/>
      <selection pane="bottomLeft" activeCell="A4" sqref="A4"/>
      <selection pane="bottomRight"/>
    </sheetView>
  </sheetViews>
  <sheetFormatPr defaultColWidth="8.33203125" defaultRowHeight="14.5"/>
  <cols>
    <col min="1" max="1" width="9.1640625" style="52" bestFit="1" customWidth="1"/>
    <col min="2" max="2" width="11.83203125" style="52" bestFit="1" customWidth="1"/>
    <col min="3" max="3" width="11.58203125" style="52" bestFit="1" customWidth="1"/>
    <col min="4" max="16384" width="8.33203125" style="52"/>
  </cols>
  <sheetData>
    <row r="1" spans="1:6">
      <c r="A1" s="52" t="s">
        <v>274</v>
      </c>
      <c r="B1" s="53" t="s">
        <v>170</v>
      </c>
      <c r="C1" s="53" t="s">
        <v>293</v>
      </c>
    </row>
    <row r="2" spans="1:6">
      <c r="A2" s="54">
        <v>2020</v>
      </c>
      <c r="B2" s="57">
        <v>100</v>
      </c>
      <c r="C2" s="57">
        <v>100</v>
      </c>
      <c r="D2" s="91"/>
      <c r="E2" s="55"/>
      <c r="F2" s="55"/>
    </row>
    <row r="3" spans="1:6">
      <c r="A3" s="54"/>
      <c r="B3" s="57">
        <v>99.990200305750463</v>
      </c>
      <c r="C3" s="57">
        <v>100.06607553794022</v>
      </c>
      <c r="D3" s="91"/>
      <c r="E3" s="55"/>
      <c r="F3" s="55"/>
    </row>
    <row r="4" spans="1:6">
      <c r="A4" s="54"/>
      <c r="B4" s="57">
        <v>99.114107639841649</v>
      </c>
      <c r="C4" s="57">
        <v>100.0168403279207</v>
      </c>
      <c r="D4" s="91"/>
      <c r="E4" s="55"/>
      <c r="F4" s="55"/>
    </row>
    <row r="5" spans="1:6">
      <c r="A5" s="54"/>
      <c r="B5" s="57">
        <v>97.518717416016614</v>
      </c>
      <c r="C5" s="57">
        <v>99.611626853323571</v>
      </c>
      <c r="D5" s="91"/>
      <c r="E5" s="55"/>
      <c r="F5" s="55"/>
    </row>
    <row r="6" spans="1:6">
      <c r="A6" s="54"/>
      <c r="B6" s="57">
        <v>97.657873074360083</v>
      </c>
      <c r="C6" s="57">
        <v>98.11781801711048</v>
      </c>
      <c r="D6" s="91"/>
      <c r="E6" s="55"/>
      <c r="F6" s="55"/>
    </row>
    <row r="7" spans="1:6">
      <c r="A7" s="54"/>
      <c r="B7" s="57">
        <v>96.832738818548862</v>
      </c>
      <c r="C7" s="57">
        <v>97.703343826296305</v>
      </c>
      <c r="D7" s="91"/>
      <c r="E7" s="55"/>
      <c r="F7" s="55"/>
    </row>
    <row r="8" spans="1:6">
      <c r="A8" s="54" t="s">
        <v>172</v>
      </c>
      <c r="B8" s="57">
        <v>96.5936262788601</v>
      </c>
      <c r="C8" s="57">
        <v>97.560365711570881</v>
      </c>
      <c r="D8" s="91"/>
      <c r="E8" s="55"/>
      <c r="F8" s="55"/>
    </row>
    <row r="9" spans="1:6">
      <c r="A9" s="54"/>
      <c r="B9" s="57">
        <v>98.126298459488055</v>
      </c>
      <c r="C9" s="57">
        <v>97.847858542577029</v>
      </c>
      <c r="D9" s="91"/>
      <c r="E9" s="55"/>
      <c r="F9" s="55"/>
    </row>
    <row r="10" spans="1:6">
      <c r="A10" s="54"/>
      <c r="B10" s="57">
        <v>97.842107326251423</v>
      </c>
      <c r="C10" s="57">
        <v>97.997209871430911</v>
      </c>
      <c r="D10" s="91"/>
      <c r="E10" s="55"/>
      <c r="F10" s="55"/>
    </row>
    <row r="11" spans="1:6">
      <c r="A11" s="54"/>
      <c r="B11" s="57">
        <v>98.394810081925442</v>
      </c>
      <c r="C11" s="57">
        <v>98.192607642076595</v>
      </c>
      <c r="D11" s="91"/>
      <c r="E11" s="55"/>
      <c r="F11" s="55"/>
    </row>
    <row r="12" spans="1:6">
      <c r="A12" s="54"/>
      <c r="B12" s="57">
        <v>98.259574301281802</v>
      </c>
      <c r="C12" s="57">
        <v>98.458441034335351</v>
      </c>
      <c r="D12" s="91"/>
      <c r="E12" s="55"/>
      <c r="F12" s="55"/>
    </row>
    <row r="13" spans="1:6">
      <c r="A13" s="54"/>
      <c r="B13" s="57">
        <v>98.302692955979779</v>
      </c>
      <c r="C13" s="57">
        <v>98.864732226965216</v>
      </c>
      <c r="D13" s="91"/>
      <c r="E13" s="55"/>
      <c r="F13" s="55"/>
    </row>
    <row r="14" spans="1:6">
      <c r="A14" s="54">
        <v>2021</v>
      </c>
      <c r="B14" s="57">
        <v>97.487358394418095</v>
      </c>
      <c r="C14" s="57">
        <v>98.604801844860688</v>
      </c>
      <c r="D14" s="91"/>
      <c r="E14" s="55"/>
      <c r="F14" s="55"/>
    </row>
    <row r="15" spans="1:6">
      <c r="A15" s="54"/>
      <c r="B15" s="57">
        <v>98.361491121477002</v>
      </c>
      <c r="C15" s="57">
        <v>98.835382479746642</v>
      </c>
      <c r="D15" s="91"/>
      <c r="E15" s="55"/>
      <c r="F15" s="55"/>
    </row>
    <row r="16" spans="1:6">
      <c r="A16" s="54"/>
      <c r="B16" s="57">
        <v>97.389361451922696</v>
      </c>
      <c r="C16" s="57">
        <v>98.990103610217403</v>
      </c>
      <c r="D16" s="91"/>
      <c r="E16" s="55"/>
      <c r="F16" s="55"/>
    </row>
    <row r="17" spans="1:6">
      <c r="A17" s="54"/>
      <c r="B17" s="57">
        <v>98.810317118105914</v>
      </c>
      <c r="C17" s="57">
        <v>99.19645446087398</v>
      </c>
      <c r="D17" s="91"/>
      <c r="E17" s="55"/>
      <c r="F17" s="55"/>
    </row>
    <row r="18" spans="1:6">
      <c r="A18" s="54"/>
      <c r="B18" s="57">
        <v>99.221904276586571</v>
      </c>
      <c r="C18" s="57">
        <v>99.314198547730015</v>
      </c>
      <c r="D18" s="91"/>
      <c r="E18" s="55"/>
      <c r="F18" s="55"/>
    </row>
    <row r="19" spans="1:6">
      <c r="A19" s="54"/>
      <c r="B19" s="57">
        <v>97.9871428011446</v>
      </c>
      <c r="C19" s="57">
        <v>99.692041866068266</v>
      </c>
      <c r="D19" s="91"/>
      <c r="E19" s="55"/>
      <c r="F19" s="55"/>
    </row>
    <row r="20" spans="1:6">
      <c r="A20" s="54" t="s">
        <v>172</v>
      </c>
      <c r="B20" s="57">
        <v>99.363019873779933</v>
      </c>
      <c r="C20" s="57">
        <v>100.15336525952183</v>
      </c>
      <c r="D20" s="91"/>
      <c r="E20" s="55"/>
      <c r="F20" s="55"/>
    </row>
    <row r="21" spans="1:6">
      <c r="A21" s="54"/>
      <c r="B21" s="57">
        <v>98.908314060601313</v>
      </c>
      <c r="C21" s="57">
        <v>100.60422113787664</v>
      </c>
      <c r="D21" s="91"/>
      <c r="E21" s="55"/>
      <c r="F21" s="55"/>
    </row>
    <row r="22" spans="1:6">
      <c r="A22" s="54"/>
      <c r="B22" s="57">
        <v>99.19250519383796</v>
      </c>
      <c r="C22" s="57">
        <v>100.76275726905169</v>
      </c>
      <c r="D22" s="91"/>
      <c r="E22" s="55"/>
      <c r="F22" s="55"/>
    </row>
    <row r="23" spans="1:6">
      <c r="A23" s="54"/>
      <c r="B23" s="57">
        <v>99.576653208419899</v>
      </c>
      <c r="C23" s="57">
        <v>100.88393168874623</v>
      </c>
      <c r="D23" s="91"/>
      <c r="E23" s="55"/>
      <c r="F23" s="55"/>
    </row>
    <row r="24" spans="1:6">
      <c r="A24" s="54"/>
      <c r="B24" s="57">
        <v>99.845164830857286</v>
      </c>
      <c r="C24" s="57">
        <v>101.22602269965186</v>
      </c>
      <c r="D24" s="91"/>
      <c r="E24" s="55"/>
      <c r="F24" s="55"/>
    </row>
    <row r="25" spans="1:6">
      <c r="A25" s="54"/>
      <c r="B25" s="57">
        <v>100.39590764768138</v>
      </c>
      <c r="C25" s="57">
        <v>101.6651173820869</v>
      </c>
      <c r="D25" s="91"/>
      <c r="E25" s="55"/>
      <c r="F25" s="55"/>
    </row>
    <row r="26" spans="1:6">
      <c r="A26" s="54">
        <v>2022</v>
      </c>
      <c r="B26" s="57">
        <v>100.68989847516758</v>
      </c>
      <c r="C26" s="57">
        <v>101.99400904100911</v>
      </c>
      <c r="D26" s="91"/>
      <c r="E26" s="55"/>
      <c r="F26" s="55"/>
    </row>
    <row r="27" spans="1:6">
      <c r="A27" s="54"/>
      <c r="B27" s="57">
        <v>101.50523303672925</v>
      </c>
      <c r="C27" s="57">
        <v>102.01188484340689</v>
      </c>
      <c r="D27" s="91"/>
      <c r="E27" s="55"/>
      <c r="F27" s="55"/>
    </row>
    <row r="28" spans="1:6">
      <c r="A28" s="54"/>
      <c r="B28" s="57">
        <v>100.86237309395946</v>
      </c>
      <c r="C28" s="57">
        <v>102.24658181157132</v>
      </c>
      <c r="D28" s="91"/>
      <c r="E28" s="55"/>
      <c r="F28" s="55"/>
    </row>
    <row r="29" spans="1:6">
      <c r="A29" s="54"/>
      <c r="B29" s="57">
        <v>101.6424287562228</v>
      </c>
      <c r="C29" s="57">
        <v>102.47511726025304</v>
      </c>
      <c r="D29" s="91"/>
      <c r="E29" s="55"/>
      <c r="F29" s="55"/>
    </row>
    <row r="30" spans="1:6">
      <c r="A30" s="54"/>
      <c r="B30" s="57">
        <v>101.81294343616479</v>
      </c>
      <c r="C30" s="57">
        <v>102.88119608488083</v>
      </c>
      <c r="D30" s="91"/>
      <c r="E30" s="55"/>
      <c r="F30" s="55"/>
    </row>
    <row r="31" spans="1:6">
      <c r="A31" s="54"/>
      <c r="B31" s="57">
        <v>102.10497432480106</v>
      </c>
      <c r="C31" s="57">
        <v>103.01559839639214</v>
      </c>
      <c r="D31" s="91"/>
      <c r="E31" s="55"/>
      <c r="F31" s="55"/>
    </row>
    <row r="32" spans="1:6">
      <c r="A32" s="54" t="s">
        <v>172</v>
      </c>
      <c r="B32" s="57">
        <v>102.00697738230566</v>
      </c>
      <c r="C32" s="57">
        <v>103.15405180634754</v>
      </c>
      <c r="D32" s="91"/>
      <c r="E32" s="55"/>
      <c r="F32" s="55"/>
    </row>
    <row r="33" spans="1:6">
      <c r="A33" s="54"/>
      <c r="B33" s="57">
        <v>102.8575908431657</v>
      </c>
      <c r="C33" s="57">
        <v>103.26652994255868</v>
      </c>
      <c r="D33" s="91"/>
      <c r="E33" s="55"/>
      <c r="F33" s="55"/>
    </row>
    <row r="34" spans="1:6">
      <c r="A34" s="54"/>
      <c r="B34" s="57">
        <v>102.1147740190506</v>
      </c>
      <c r="C34" s="57">
        <v>103.33220816965138</v>
      </c>
      <c r="D34" s="91"/>
      <c r="E34" s="55"/>
      <c r="F34" s="55"/>
    </row>
    <row r="35" spans="1:6">
      <c r="A35" s="54"/>
      <c r="B35" s="57">
        <v>102.35584649758927</v>
      </c>
      <c r="C35" s="57">
        <v>103.51470723481142</v>
      </c>
      <c r="D35" s="91"/>
      <c r="E35" s="55"/>
      <c r="F35" s="55"/>
    </row>
    <row r="36" spans="1:6">
      <c r="A36" s="54"/>
      <c r="B36" s="57">
        <v>103.09474344400455</v>
      </c>
      <c r="C36" s="57">
        <v>103.47923110495465</v>
      </c>
      <c r="D36" s="91"/>
      <c r="E36" s="55"/>
      <c r="F36" s="55"/>
    </row>
    <row r="37" spans="1:6">
      <c r="A37" s="54"/>
      <c r="B37" s="57">
        <v>102.06577554780291</v>
      </c>
      <c r="C37" s="57">
        <v>103.60140576364847</v>
      </c>
      <c r="D37" s="91"/>
      <c r="E37" s="55"/>
      <c r="F37" s="55"/>
    </row>
    <row r="38" spans="1:6">
      <c r="A38" s="54">
        <v>2023</v>
      </c>
      <c r="B38" s="57">
        <v>103.41813335423934</v>
      </c>
      <c r="C38" s="57">
        <v>103.73481470058938</v>
      </c>
      <c r="D38" s="91"/>
      <c r="E38" s="55"/>
      <c r="F38" s="55"/>
    </row>
    <row r="39" spans="1:6">
      <c r="A39" s="54"/>
      <c r="B39" s="57">
        <v>102.73607463447141</v>
      </c>
      <c r="C39" s="57">
        <v>103.76743717457033</v>
      </c>
      <c r="D39" s="91"/>
      <c r="E39" s="55"/>
      <c r="F39" s="55"/>
    </row>
    <row r="40" spans="1:6">
      <c r="A40" s="54"/>
      <c r="B40" s="57">
        <v>103.69448473207636</v>
      </c>
      <c r="C40" s="57">
        <v>103.84240222367862</v>
      </c>
      <c r="D40" s="91"/>
      <c r="E40" s="55"/>
      <c r="F40" s="55"/>
    </row>
    <row r="41" spans="1:6">
      <c r="A41" s="54"/>
      <c r="B41" s="57">
        <v>102.9065893144134</v>
      </c>
      <c r="C41" s="57">
        <v>103.89530132345288</v>
      </c>
      <c r="D41" s="91"/>
      <c r="E41" s="55"/>
      <c r="F41" s="55"/>
    </row>
    <row r="42" spans="1:6">
      <c r="A42" s="54"/>
      <c r="B42" s="57">
        <v>104.12175140135629</v>
      </c>
      <c r="C42" s="57">
        <v>103.96016655257623</v>
      </c>
      <c r="D42" s="91"/>
      <c r="E42" s="55"/>
      <c r="F42" s="55"/>
    </row>
    <row r="43" spans="1:6">
      <c r="A43" s="54"/>
      <c r="B43" s="57">
        <v>103.14570185410214</v>
      </c>
      <c r="C43" s="57">
        <v>103.97052997176259</v>
      </c>
      <c r="D43" s="91"/>
      <c r="E43" s="55"/>
      <c r="F43" s="55"/>
    </row>
    <row r="44" spans="1:6">
      <c r="A44" s="54" t="s">
        <v>172</v>
      </c>
      <c r="B44" s="57">
        <v>104.27070675394927</v>
      </c>
      <c r="C44" s="57">
        <v>104.01776739602111</v>
      </c>
      <c r="D44" s="91"/>
      <c r="E44" s="55"/>
      <c r="F44" s="55"/>
    </row>
    <row r="45" spans="1:6">
      <c r="A45" s="54"/>
      <c r="B45" s="57">
        <v>102.68707616322371</v>
      </c>
      <c r="C45" s="57">
        <v>103.92335264481713</v>
      </c>
      <c r="D45" s="91"/>
      <c r="E45" s="55"/>
      <c r="F45" s="55"/>
    </row>
    <row r="46" spans="1:6">
      <c r="A46" s="54"/>
      <c r="B46" s="57">
        <v>103.36325506644192</v>
      </c>
      <c r="C46" s="57">
        <v>103.92389463415583</v>
      </c>
      <c r="D46" s="91"/>
      <c r="E46" s="55"/>
      <c r="F46" s="55"/>
    </row>
    <row r="47" spans="1:6">
      <c r="A47" s="54"/>
      <c r="B47" s="57">
        <v>103.29073732899533</v>
      </c>
      <c r="C47" s="57">
        <v>103.95572046256569</v>
      </c>
      <c r="D47" s="91"/>
      <c r="E47" s="55"/>
      <c r="F47" s="55"/>
    </row>
    <row r="48" spans="1:6">
      <c r="A48" s="54"/>
      <c r="B48" s="57">
        <v>103.17510093685075</v>
      </c>
      <c r="C48" s="57">
        <v>103.82487952078509</v>
      </c>
      <c r="D48" s="91"/>
      <c r="E48" s="55"/>
      <c r="F48" s="55"/>
    </row>
    <row r="49" spans="1:6">
      <c r="A49" s="54"/>
      <c r="B49" s="57">
        <v>102.88698992591432</v>
      </c>
      <c r="C49" s="57">
        <v>103.8215152004675</v>
      </c>
      <c r="D49" s="91"/>
      <c r="E49" s="55"/>
      <c r="F49" s="55"/>
    </row>
    <row r="50" spans="1:6">
      <c r="A50" s="54" t="s">
        <v>173</v>
      </c>
      <c r="B50" s="57">
        <v>102.93206851946219</v>
      </c>
      <c r="C50" s="57">
        <v>103.87510209558283</v>
      </c>
      <c r="D50" s="91"/>
      <c r="E50" s="55"/>
      <c r="F50" s="55"/>
    </row>
    <row r="51" spans="1:6">
      <c r="A51" s="56"/>
      <c r="B51" s="57">
        <v>102.78507310571909</v>
      </c>
      <c r="C51" s="57">
        <v>103.78644048876021</v>
      </c>
      <c r="D51" s="91"/>
      <c r="E51" s="55"/>
      <c r="F51" s="55"/>
    </row>
    <row r="52" spans="1:6">
      <c r="A52" s="58"/>
      <c r="B52" s="57">
        <v>102.63807769197601</v>
      </c>
      <c r="C52" s="57">
        <v>103.76474520536361</v>
      </c>
      <c r="D52" s="91"/>
      <c r="E52" s="55"/>
      <c r="F52" s="55"/>
    </row>
    <row r="53" spans="1:6">
      <c r="B53" s="57">
        <v>102.9614676022108</v>
      </c>
      <c r="C53" s="57">
        <v>103.73638227730342</v>
      </c>
      <c r="D53" s="91"/>
      <c r="E53" s="55"/>
      <c r="F53" s="55"/>
    </row>
    <row r="54" spans="1:6">
      <c r="B54" s="57">
        <v>101.93641958370898</v>
      </c>
      <c r="C54" s="57">
        <v>103.62835420745968</v>
      </c>
      <c r="D54" s="91"/>
      <c r="E54" s="55"/>
      <c r="F54" s="55"/>
    </row>
    <row r="55" spans="1:6">
      <c r="B55" s="57">
        <v>103.71408412057544</v>
      </c>
      <c r="C55" s="57">
        <v>103.66290709336101</v>
      </c>
      <c r="D55" s="91"/>
      <c r="E55" s="55"/>
      <c r="F55" s="55"/>
    </row>
    <row r="56" spans="1:6">
      <c r="A56" s="54" t="s">
        <v>172</v>
      </c>
      <c r="B56" s="57">
        <v>102.71843518482224</v>
      </c>
      <c r="C56" s="57">
        <v>103.57609099521564</v>
      </c>
      <c r="D56" s="91"/>
      <c r="E56" s="55"/>
      <c r="F56" s="55"/>
    </row>
    <row r="57" spans="1:6">
      <c r="B57" s="57">
        <v>102.63023793657638</v>
      </c>
      <c r="C57" s="57">
        <v>103.58980849173369</v>
      </c>
      <c r="D57" s="91"/>
      <c r="E57" s="55"/>
      <c r="F57" s="55"/>
    </row>
    <row r="58" spans="1:6">
      <c r="B58" s="57">
        <v>102.73607463447141</v>
      </c>
      <c r="C58" s="57">
        <v>103.58665118564869</v>
      </c>
      <c r="D58" s="91"/>
      <c r="E58" s="55"/>
      <c r="F58" s="55"/>
    </row>
    <row r="59" spans="1:6">
      <c r="B59" s="57">
        <v>102.51852142213163</v>
      </c>
      <c r="C59" s="57">
        <v>103.49405055834637</v>
      </c>
      <c r="D59" s="91"/>
      <c r="E59" s="55"/>
      <c r="F59" s="55"/>
    </row>
    <row r="60" spans="1:6">
      <c r="B60" s="55">
        <v>102.10105444710125</v>
      </c>
      <c r="C60" s="55">
        <v>103.48638469901424</v>
      </c>
      <c r="D60" s="91"/>
      <c r="E60" s="55"/>
      <c r="F60" s="55"/>
    </row>
    <row r="61" spans="1:6">
      <c r="B61" s="55">
        <v>102.83799145466661</v>
      </c>
      <c r="C61" s="55">
        <v>103.45236819628934</v>
      </c>
      <c r="D61" s="91"/>
      <c r="E61" s="55"/>
      <c r="F61" s="55"/>
    </row>
    <row r="62" spans="1:6">
      <c r="A62" s="54" t="s">
        <v>174</v>
      </c>
      <c r="B62" s="55">
        <v>102.30292814864177</v>
      </c>
      <c r="C62" s="55">
        <v>103.43020674836669</v>
      </c>
      <c r="D62" s="91"/>
      <c r="E62" s="55"/>
      <c r="F62" s="55"/>
    </row>
    <row r="63" spans="1:6">
      <c r="B63" s="55">
        <v>102.42444435733604</v>
      </c>
      <c r="C63" s="55">
        <v>103.52614544908663</v>
      </c>
      <c r="D63" s="91"/>
      <c r="E63" s="55"/>
      <c r="F63" s="55"/>
    </row>
    <row r="64" spans="1:6">
      <c r="B64" s="55">
        <v>103.55532907373291</v>
      </c>
      <c r="C64" s="55">
        <v>103.52513824231258</v>
      </c>
      <c r="D64" s="91"/>
      <c r="E64" s="55"/>
      <c r="F64" s="55"/>
    </row>
    <row r="65" spans="1:6">
      <c r="B65" s="55">
        <v>103.69252479322645</v>
      </c>
      <c r="C65" s="55">
        <v>103.57648403685906</v>
      </c>
      <c r="D65" s="91"/>
      <c r="E65" s="55"/>
      <c r="F65" s="55"/>
    </row>
    <row r="66" spans="1:6">
      <c r="B66" s="55">
        <v>102.91834894751284</v>
      </c>
      <c r="C66" s="55">
        <v>103.74308774476533</v>
      </c>
      <c r="D66" s="91"/>
      <c r="E66" s="55"/>
      <c r="F66" s="55"/>
    </row>
    <row r="67" spans="1:6">
      <c r="B67" s="55">
        <v>103.11042295480381</v>
      </c>
      <c r="C67" s="55">
        <v>103.65091230599516</v>
      </c>
      <c r="D67" s="91"/>
      <c r="E67" s="55"/>
      <c r="F67" s="55"/>
    </row>
    <row r="68" spans="1:6">
      <c r="A68" s="54"/>
      <c r="B68" s="55">
        <v>102.71451530712241</v>
      </c>
      <c r="C68" s="55">
        <v>103.6392832335985</v>
      </c>
      <c r="D68" s="91"/>
      <c r="E68" s="55"/>
      <c r="F68" s="55"/>
    </row>
    <row r="69" spans="1:6">
      <c r="A69" s="54"/>
      <c r="B69" s="55">
        <v>103.1574614872016</v>
      </c>
      <c r="C69" s="55">
        <v>103.59322530008302</v>
      </c>
      <c r="D69" s="91"/>
      <c r="E69" s="55"/>
      <c r="F69" s="55"/>
    </row>
    <row r="70" spans="1:6">
      <c r="A70" s="54"/>
      <c r="B70" s="55">
        <v>103.04770491160676</v>
      </c>
      <c r="C70" s="55">
        <v>103.74494728244726</v>
      </c>
      <c r="D70" s="91"/>
      <c r="E70" s="55"/>
      <c r="F70" s="55"/>
    </row>
    <row r="71" spans="1:6">
      <c r="A71" s="54"/>
      <c r="B71" s="55">
        <v>102.94186821371174</v>
      </c>
      <c r="C71" s="55">
        <v>103.67397476708203</v>
      </c>
      <c r="D71" s="91"/>
      <c r="E71" s="55"/>
      <c r="F71" s="55"/>
    </row>
    <row r="72" spans="1:6">
      <c r="A72" s="54"/>
      <c r="B72" s="55">
        <v>103.59648778958098</v>
      </c>
      <c r="C72" s="55">
        <v>103.81689774776068</v>
      </c>
      <c r="D72" s="91"/>
      <c r="E72" s="55"/>
      <c r="F72" s="55"/>
    </row>
    <row r="73" spans="1:6">
      <c r="A73" s="54"/>
      <c r="B73" s="55">
        <v>103.9531966602642</v>
      </c>
      <c r="C73" s="55">
        <v>103.72990012690416</v>
      </c>
      <c r="D73" s="91"/>
      <c r="E73" s="55"/>
      <c r="F73" s="55"/>
    </row>
    <row r="74" spans="1:6">
      <c r="A74" s="54" t="s">
        <v>286</v>
      </c>
      <c r="B74" s="55">
        <v>103.93751714946492</v>
      </c>
      <c r="C74" s="55">
        <v>103.83899648720134</v>
      </c>
      <c r="D74" s="91"/>
      <c r="E74" s="55"/>
      <c r="F74" s="55"/>
    </row>
    <row r="75" spans="1:6">
      <c r="B75" s="55">
        <v>104.21778840500176</v>
      </c>
      <c r="C75" s="55">
        <v>103.93169572455201</v>
      </c>
      <c r="D75" s="91"/>
      <c r="E75" s="55"/>
      <c r="F75" s="55"/>
    </row>
    <row r="76" spans="1:6">
      <c r="B76" s="55">
        <v>103.32601622829367</v>
      </c>
      <c r="C76" s="55">
        <v>103.9897655180646</v>
      </c>
      <c r="E76" s="55"/>
      <c r="F76" s="55"/>
    </row>
    <row r="77" spans="1:6">
      <c r="B77" s="55">
        <v>103.02026576770804</v>
      </c>
    </row>
  </sheetData>
  <phoneticPr fontId="17" type="noConversion"/>
  <pageMargins left="0.75" right="0.75" top="0.75" bottom="0.5" header="0.5" footer="0.75"/>
  <pageSetup paperSize="9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49B7A-2513-43FC-B733-6C228792439C}">
  <dimension ref="A1:AL8"/>
  <sheetViews>
    <sheetView workbookViewId="0">
      <selection activeCell="L12" sqref="L12"/>
    </sheetView>
  </sheetViews>
  <sheetFormatPr defaultRowHeight="14"/>
  <cols>
    <col min="1" max="1" width="14.58203125" bestFit="1" customWidth="1"/>
  </cols>
  <sheetData>
    <row r="1" spans="1:38" s="62" customFormat="1">
      <c r="A1" s="62" t="s">
        <v>285</v>
      </c>
      <c r="C1" s="62" t="s">
        <v>226</v>
      </c>
      <c r="F1" s="62" t="s">
        <v>230</v>
      </c>
      <c r="I1" s="62" t="s">
        <v>228</v>
      </c>
      <c r="L1" s="62" t="s">
        <v>196</v>
      </c>
      <c r="O1" s="62" t="s">
        <v>232</v>
      </c>
      <c r="R1" s="62" t="s">
        <v>233</v>
      </c>
      <c r="U1" s="62" t="s">
        <v>231</v>
      </c>
      <c r="X1" s="62" t="s">
        <v>227</v>
      </c>
      <c r="AA1" s="62" t="s">
        <v>234</v>
      </c>
      <c r="AD1" s="62" t="s">
        <v>235</v>
      </c>
      <c r="AG1" s="62" t="s">
        <v>229</v>
      </c>
      <c r="AJ1" s="62" t="s">
        <v>193</v>
      </c>
    </row>
    <row r="2" spans="1:38" s="62" customFormat="1">
      <c r="A2" s="62" t="s">
        <v>207</v>
      </c>
      <c r="B2" s="62" t="s">
        <v>208</v>
      </c>
      <c r="C2" s="62" t="s">
        <v>204</v>
      </c>
      <c r="D2" s="62" t="s">
        <v>205</v>
      </c>
      <c r="E2" s="62" t="s">
        <v>206</v>
      </c>
      <c r="F2" s="62" t="s">
        <v>204</v>
      </c>
      <c r="G2" s="62" t="s">
        <v>205</v>
      </c>
      <c r="H2" s="62" t="s">
        <v>206</v>
      </c>
      <c r="I2" s="62" t="s">
        <v>204</v>
      </c>
      <c r="J2" s="62" t="s">
        <v>205</v>
      </c>
      <c r="K2" s="62" t="s">
        <v>206</v>
      </c>
      <c r="L2" s="62" t="s">
        <v>204</v>
      </c>
      <c r="M2" s="62" t="s">
        <v>205</v>
      </c>
      <c r="N2" s="62" t="s">
        <v>206</v>
      </c>
      <c r="O2" s="62" t="s">
        <v>204</v>
      </c>
      <c r="P2" s="62" t="s">
        <v>205</v>
      </c>
      <c r="Q2" s="62" t="s">
        <v>206</v>
      </c>
      <c r="R2" s="62" t="s">
        <v>204</v>
      </c>
      <c r="S2" s="62" t="s">
        <v>205</v>
      </c>
      <c r="T2" s="62" t="s">
        <v>206</v>
      </c>
      <c r="U2" s="62" t="s">
        <v>204</v>
      </c>
      <c r="V2" s="62" t="s">
        <v>205</v>
      </c>
      <c r="W2" s="62" t="s">
        <v>206</v>
      </c>
      <c r="X2" s="62" t="s">
        <v>204</v>
      </c>
      <c r="Y2" s="62" t="s">
        <v>205</v>
      </c>
      <c r="Z2" s="62" t="s">
        <v>206</v>
      </c>
      <c r="AA2" s="62" t="s">
        <v>204</v>
      </c>
      <c r="AB2" s="62" t="s">
        <v>205</v>
      </c>
      <c r="AC2" s="62" t="s">
        <v>206</v>
      </c>
      <c r="AD2" s="62" t="s">
        <v>204</v>
      </c>
      <c r="AE2" s="62" t="s">
        <v>205</v>
      </c>
      <c r="AF2" s="62" t="s">
        <v>206</v>
      </c>
      <c r="AG2" s="62" t="s">
        <v>204</v>
      </c>
      <c r="AH2" s="62" t="s">
        <v>205</v>
      </c>
      <c r="AI2" s="62" t="s">
        <v>206</v>
      </c>
      <c r="AJ2" s="62" t="s">
        <v>204</v>
      </c>
      <c r="AK2" s="62" t="s">
        <v>205</v>
      </c>
      <c r="AL2" s="62" t="s">
        <v>206</v>
      </c>
    </row>
    <row r="3" spans="1:38">
      <c r="A3" t="s">
        <v>157</v>
      </c>
      <c r="B3" t="s">
        <v>309</v>
      </c>
      <c r="C3" s="15">
        <v>92.967558001965784</v>
      </c>
      <c r="D3" s="15">
        <v>87.880252609799641</v>
      </c>
      <c r="E3" s="15">
        <v>98.054863394131914</v>
      </c>
      <c r="F3" s="15">
        <v>27.097547555964681</v>
      </c>
      <c r="G3" s="15">
        <v>19.343415023648522</v>
      </c>
      <c r="H3" s="15">
        <v>34.851680088280837</v>
      </c>
      <c r="I3" s="15">
        <v>31.727845245424891</v>
      </c>
      <c r="J3" s="15">
        <v>23.521168248645239</v>
      </c>
      <c r="K3" s="15">
        <v>39.934522242204551</v>
      </c>
      <c r="L3" s="15">
        <v>40.001687496959768</v>
      </c>
      <c r="M3" s="15">
        <v>31.190455538805189</v>
      </c>
      <c r="N3" s="15">
        <v>48.812919455114347</v>
      </c>
      <c r="O3" s="15">
        <v>23.24359768998228</v>
      </c>
      <c r="P3" s="15">
        <v>15.221106722300901</v>
      </c>
      <c r="Q3" s="15">
        <v>31.266088657663651</v>
      </c>
      <c r="R3" s="15">
        <v>14.509240653858511</v>
      </c>
      <c r="S3" s="15">
        <v>7.6195762795267798</v>
      </c>
      <c r="T3" s="15">
        <v>21.398905028190249</v>
      </c>
      <c r="U3" s="15">
        <v>4.7124254110633208</v>
      </c>
      <c r="V3" s="15">
        <v>0.89603601367410013</v>
      </c>
      <c r="W3" s="15">
        <v>8.5288148084525428</v>
      </c>
      <c r="X3" s="15">
        <v>25.150905437367062</v>
      </c>
      <c r="Y3" s="15">
        <v>17.08325851619281</v>
      </c>
      <c r="Z3" s="15">
        <v>33.218552358541309</v>
      </c>
      <c r="AA3" s="15">
        <v>15.752339457143821</v>
      </c>
      <c r="AB3" s="15">
        <v>8.356602323309799</v>
      </c>
      <c r="AC3" s="15">
        <v>23.148076590977851</v>
      </c>
      <c r="AD3" s="15">
        <v>7.0324419980342112</v>
      </c>
      <c r="AE3" s="15">
        <v>1.945136605868077</v>
      </c>
      <c r="AF3" s="15">
        <v>12.119747390200351</v>
      </c>
      <c r="AG3" s="15">
        <v>4.4001121532610208</v>
      </c>
      <c r="AH3" s="15">
        <v>0.60568249907782956</v>
      </c>
      <c r="AI3" s="15">
        <v>8.194541807444212</v>
      </c>
      <c r="AJ3" s="15">
        <v>0.87148462959246031</v>
      </c>
      <c r="AK3" s="15">
        <v>9.270705931659047E-2</v>
      </c>
      <c r="AL3" s="15">
        <v>1.65026219986833</v>
      </c>
    </row>
    <row r="4" spans="1:38">
      <c r="A4" t="s">
        <v>151</v>
      </c>
      <c r="B4" t="s">
        <v>309</v>
      </c>
      <c r="C4" s="15">
        <v>94.850966280766642</v>
      </c>
      <c r="D4" s="15">
        <v>90.869783598578792</v>
      </c>
      <c r="E4" s="15">
        <v>98.832148962954506</v>
      </c>
      <c r="F4" s="15">
        <v>34.421177419142083</v>
      </c>
      <c r="G4" s="15">
        <v>26.293077136098809</v>
      </c>
      <c r="H4" s="15">
        <v>42.549277702185357</v>
      </c>
      <c r="I4" s="15">
        <v>46.495395186472393</v>
      </c>
      <c r="J4" s="15">
        <v>37.477078208035422</v>
      </c>
      <c r="K4" s="15">
        <v>55.513712164909357</v>
      </c>
      <c r="L4" s="15">
        <v>39.77806421740101</v>
      </c>
      <c r="M4" s="15">
        <v>31.82658238689918</v>
      </c>
      <c r="N4" s="15">
        <v>47.729546047902843</v>
      </c>
      <c r="O4" s="15">
        <v>10.588816798894729</v>
      </c>
      <c r="P4" s="15">
        <v>4.481540510880917</v>
      </c>
      <c r="Q4" s="15">
        <v>16.69609308690854</v>
      </c>
      <c r="R4" s="15">
        <v>13.663549176751481</v>
      </c>
      <c r="S4" s="15">
        <v>7.5463387398231081</v>
      </c>
      <c r="T4" s="15">
        <v>19.780759613679859</v>
      </c>
      <c r="U4" s="15">
        <v>7.2680568958614469</v>
      </c>
      <c r="V4" s="15">
        <v>2.703589571651865</v>
      </c>
      <c r="W4" s="15">
        <v>11.832524220071029</v>
      </c>
      <c r="X4" s="15">
        <v>20.62272399258131</v>
      </c>
      <c r="Y4" s="15">
        <v>13.26944284510869</v>
      </c>
      <c r="Z4" s="15">
        <v>27.97600514005395</v>
      </c>
      <c r="AA4" s="15">
        <v>7.7949511628836854</v>
      </c>
      <c r="AB4" s="15">
        <v>2.5860020212670149</v>
      </c>
      <c r="AC4" s="15">
        <v>13.00390030450035</v>
      </c>
      <c r="AD4" s="15">
        <v>5.149033719233354</v>
      </c>
      <c r="AE4" s="15">
        <v>1.1678510370454951</v>
      </c>
      <c r="AF4" s="15">
        <v>9.1302164014212135</v>
      </c>
      <c r="AG4" s="15">
        <v>10.526345374716019</v>
      </c>
      <c r="AH4" s="15">
        <v>5.0739407853401381</v>
      </c>
      <c r="AI4" s="15">
        <v>15.9787499640919</v>
      </c>
      <c r="AJ4" s="15">
        <v>0.42520247754033741</v>
      </c>
      <c r="AK4" s="15">
        <v>-2.7422163739673589E-2</v>
      </c>
      <c r="AL4" s="15">
        <v>0.87782711882034825</v>
      </c>
    </row>
    <row r="5" spans="1:38">
      <c r="A5" t="s">
        <v>158</v>
      </c>
      <c r="B5" t="s">
        <v>309</v>
      </c>
      <c r="C5" s="15">
        <v>95.580280462481099</v>
      </c>
      <c r="D5" s="15">
        <v>86.913942867703781</v>
      </c>
      <c r="E5" s="15">
        <v>104.2466180572584</v>
      </c>
      <c r="F5" s="15">
        <v>62.542620555284962</v>
      </c>
      <c r="G5" s="15">
        <v>42.52857118235351</v>
      </c>
      <c r="H5" s="15">
        <v>82.556669928216394</v>
      </c>
      <c r="I5" s="15">
        <v>39.777475837670167</v>
      </c>
      <c r="J5" s="15">
        <v>19.321561970598509</v>
      </c>
      <c r="K5" s="15">
        <v>60.233389704741818</v>
      </c>
      <c r="L5" s="15">
        <v>0.66654703002025284</v>
      </c>
      <c r="M5" s="15">
        <v>0.66654703002025273</v>
      </c>
      <c r="N5" s="15">
        <v>0.66654703002025295</v>
      </c>
      <c r="O5" s="15">
        <v>27.1848642551337</v>
      </c>
      <c r="P5" s="15">
        <v>8.6554550678335342</v>
      </c>
      <c r="Q5" s="15">
        <v>45.714273442433857</v>
      </c>
      <c r="R5" s="15">
        <v>31.604583792652601</v>
      </c>
      <c r="S5" s="15">
        <v>12.226063814768469</v>
      </c>
      <c r="T5" s="15">
        <v>50.983103770536729</v>
      </c>
      <c r="U5" s="15">
        <v>8.8394390750378129</v>
      </c>
      <c r="V5" s="15">
        <v>-3.1212431245415591</v>
      </c>
      <c r="W5" s="15">
        <v>20.80012127461719</v>
      </c>
      <c r="X5" s="15">
        <v>13.259158612556719</v>
      </c>
      <c r="Y5" s="15">
        <v>-1.0187100700601719</v>
      </c>
      <c r="Z5" s="15">
        <v>27.537027295173608</v>
      </c>
      <c r="AA5" s="15">
        <v>11.605609249621869</v>
      </c>
      <c r="AB5" s="15">
        <v>-0.3550729499575106</v>
      </c>
      <c r="AC5" s="15">
        <v>23.566291449201241</v>
      </c>
      <c r="AD5" s="15">
        <v>4.4197195375189056</v>
      </c>
      <c r="AE5" s="15">
        <v>-4.2466180572584156</v>
      </c>
      <c r="AF5" s="15">
        <v>13.086057132296229</v>
      </c>
      <c r="AG5" s="15">
        <v>4.4197195375189056</v>
      </c>
      <c r="AH5" s="15">
        <v>-4.2466180572584156</v>
      </c>
      <c r="AI5" s="15">
        <v>13.086057132296229</v>
      </c>
      <c r="AJ5" s="15">
        <v>4.4197195375189056</v>
      </c>
      <c r="AK5" s="15">
        <v>-4.2466180572584156</v>
      </c>
      <c r="AL5" s="15">
        <v>13.086057132296229</v>
      </c>
    </row>
    <row r="6" spans="1:38">
      <c r="A6" t="s">
        <v>310</v>
      </c>
      <c r="B6" t="s">
        <v>309</v>
      </c>
      <c r="C6" s="15">
        <v>91.099165004372168</v>
      </c>
      <c r="D6" s="15">
        <v>89.282787391536615</v>
      </c>
      <c r="E6" s="15">
        <v>92.915542617207706</v>
      </c>
      <c r="F6" s="15">
        <v>37.529240603508072</v>
      </c>
      <c r="G6" s="15">
        <v>34.563878810290433</v>
      </c>
      <c r="H6" s="15">
        <v>40.494602396725718</v>
      </c>
      <c r="I6" s="15">
        <v>40.55411085906924</v>
      </c>
      <c r="J6" s="15">
        <v>37.071622275418761</v>
      </c>
      <c r="K6" s="15">
        <v>44.036599442719712</v>
      </c>
      <c r="L6" s="15">
        <v>22.60118428595149</v>
      </c>
      <c r="M6" s="15">
        <v>19.827114686004862</v>
      </c>
      <c r="N6" s="15">
        <v>25.375253885898111</v>
      </c>
      <c r="O6" s="15">
        <v>16.579084262589092</v>
      </c>
      <c r="P6" s="15">
        <v>14.194975669031299</v>
      </c>
      <c r="Q6" s="15">
        <v>18.963192856146879</v>
      </c>
      <c r="R6" s="15">
        <v>15.10024192006845</v>
      </c>
      <c r="S6" s="15">
        <v>12.696290189266451</v>
      </c>
      <c r="T6" s="15">
        <v>17.504193650870441</v>
      </c>
      <c r="U6" s="15">
        <v>15.070961666855901</v>
      </c>
      <c r="V6" s="15">
        <v>12.479167218637141</v>
      </c>
      <c r="W6" s="15">
        <v>17.662756115074671</v>
      </c>
      <c r="X6" s="15">
        <v>9.2095938180372272</v>
      </c>
      <c r="Y6" s="15">
        <v>7.4890381738199876</v>
      </c>
      <c r="Z6" s="15">
        <v>10.930149462254469</v>
      </c>
      <c r="AA6" s="15">
        <v>13.0152249145785</v>
      </c>
      <c r="AB6" s="15">
        <v>10.871089236038589</v>
      </c>
      <c r="AC6" s="15">
        <v>15.159360593118411</v>
      </c>
      <c r="AD6" s="15">
        <v>8.9008349956278412</v>
      </c>
      <c r="AE6" s="15">
        <v>7.0844573827923032</v>
      </c>
      <c r="AF6" s="15">
        <v>10.717212608463379</v>
      </c>
      <c r="AG6" s="15">
        <v>6.8178336634488854</v>
      </c>
      <c r="AH6" s="15">
        <v>5.2601046357783234</v>
      </c>
      <c r="AI6" s="15">
        <v>8.3755626911194465</v>
      </c>
      <c r="AJ6" s="15">
        <v>4.2594255339202629</v>
      </c>
      <c r="AK6" s="15">
        <v>3.0976550663015492</v>
      </c>
      <c r="AL6" s="15">
        <v>5.4211960015389771</v>
      </c>
    </row>
    <row r="7" spans="1:38">
      <c r="A7" t="s">
        <v>159</v>
      </c>
      <c r="B7" t="s">
        <v>309</v>
      </c>
      <c r="C7" s="15">
        <v>91.964054711617194</v>
      </c>
      <c r="D7" s="15">
        <v>89.133899911097743</v>
      </c>
      <c r="E7" s="15">
        <v>94.794209512136646</v>
      </c>
      <c r="F7" s="15">
        <v>49.088072667919313</v>
      </c>
      <c r="G7" s="15">
        <v>43.804568937782008</v>
      </c>
      <c r="H7" s="15">
        <v>54.371576398056618</v>
      </c>
      <c r="I7" s="15">
        <v>37.403986105717223</v>
      </c>
      <c r="J7" s="15">
        <v>29.67435526274004</v>
      </c>
      <c r="K7" s="15">
        <v>45.133616948694403</v>
      </c>
      <c r="L7" s="15">
        <v>17.784384479704979</v>
      </c>
      <c r="M7" s="15">
        <v>11.10655312748557</v>
      </c>
      <c r="N7" s="15">
        <v>24.462215831924389</v>
      </c>
      <c r="O7" s="15">
        <v>4.5942742778470418</v>
      </c>
      <c r="P7" s="15">
        <v>2.4087474217746232</v>
      </c>
      <c r="Q7" s="15">
        <v>6.7798011339194613</v>
      </c>
      <c r="R7" s="15">
        <v>8.8283699066979224</v>
      </c>
      <c r="S7" s="15">
        <v>5.9935190916508576</v>
      </c>
      <c r="T7" s="15">
        <v>11.66322072174499</v>
      </c>
      <c r="U7" s="15">
        <v>32.400027501225154</v>
      </c>
      <c r="V7" s="15">
        <v>24.674667289552229</v>
      </c>
      <c r="W7" s="15">
        <v>40.125387712898068</v>
      </c>
      <c r="X7" s="15">
        <v>1.1340201892164139</v>
      </c>
      <c r="Y7" s="15">
        <v>0.47848589006974213</v>
      </c>
      <c r="Z7" s="15">
        <v>1.7895544883630849</v>
      </c>
      <c r="AA7" s="15">
        <v>2.9354931020202568</v>
      </c>
      <c r="AB7" s="15">
        <v>1.2178752068480769</v>
      </c>
      <c r="AC7" s="15">
        <v>4.653110997192436</v>
      </c>
      <c r="AD7" s="15">
        <v>8.0359452883827966</v>
      </c>
      <c r="AE7" s="15">
        <v>5.2057904878633448</v>
      </c>
      <c r="AF7" s="15">
        <v>10.86610008890225</v>
      </c>
      <c r="AG7" s="15">
        <v>4.9475083997749723</v>
      </c>
      <c r="AH7" s="15">
        <v>2.8582171034329149</v>
      </c>
      <c r="AI7" s="15">
        <v>7.0367996961170283</v>
      </c>
      <c r="AJ7" s="15">
        <v>8.8445774113475171</v>
      </c>
      <c r="AK7" s="15">
        <v>5.0543395933333883</v>
      </c>
      <c r="AL7" s="15">
        <v>12.634815229361649</v>
      </c>
    </row>
    <row r="8" spans="1:38">
      <c r="A8" t="s">
        <v>152</v>
      </c>
      <c r="B8" t="s">
        <v>309</v>
      </c>
      <c r="C8" s="15">
        <v>89.502608156434746</v>
      </c>
      <c r="D8" s="15">
        <v>86.616581591472681</v>
      </c>
      <c r="E8" s="15">
        <v>92.388634721396812</v>
      </c>
      <c r="F8" s="15">
        <v>33.85656739589151</v>
      </c>
      <c r="G8" s="15">
        <v>29.35940901683794</v>
      </c>
      <c r="H8" s="15">
        <v>38.353725774945083</v>
      </c>
      <c r="I8" s="15">
        <v>43.807070641293997</v>
      </c>
      <c r="J8" s="15">
        <v>39.049891909470311</v>
      </c>
      <c r="K8" s="15">
        <v>48.564249373117683</v>
      </c>
      <c r="L8" s="15">
        <v>18.5890175107324</v>
      </c>
      <c r="M8" s="15">
        <v>15.478542731205961</v>
      </c>
      <c r="N8" s="15">
        <v>21.699492290258849</v>
      </c>
      <c r="O8" s="15">
        <v>22.168608871987221</v>
      </c>
      <c r="P8" s="15">
        <v>18.23279933490991</v>
      </c>
      <c r="Q8" s="15">
        <v>26.104418409064529</v>
      </c>
      <c r="R8" s="15">
        <v>18.668209086400381</v>
      </c>
      <c r="S8" s="15">
        <v>14.665026979297471</v>
      </c>
      <c r="T8" s="15">
        <v>22.671391193503279</v>
      </c>
      <c r="U8" s="15">
        <v>9.3903457844504334</v>
      </c>
      <c r="V8" s="15">
        <v>6.8603750055586472</v>
      </c>
      <c r="W8" s="15">
        <v>11.920316563342221</v>
      </c>
      <c r="X8" s="15">
        <v>7.7716437061798178</v>
      </c>
      <c r="Y8" s="15">
        <v>5.3707329549697436</v>
      </c>
      <c r="Z8" s="15">
        <v>10.172554457389889</v>
      </c>
      <c r="AA8" s="15">
        <v>18.684887815848889</v>
      </c>
      <c r="AB8" s="15">
        <v>15.116654660652401</v>
      </c>
      <c r="AC8" s="15">
        <v>22.25312097104538</v>
      </c>
      <c r="AD8" s="15">
        <v>10.497391843565239</v>
      </c>
      <c r="AE8" s="15">
        <v>7.6113652786031754</v>
      </c>
      <c r="AF8" s="15">
        <v>13.38341840852731</v>
      </c>
      <c r="AG8" s="15">
        <v>8.0093646700876651</v>
      </c>
      <c r="AH8" s="15">
        <v>5.4510957658191446</v>
      </c>
      <c r="AI8" s="15">
        <v>10.567633574356179</v>
      </c>
      <c r="AJ8" s="15">
        <v>3.1507311529157489</v>
      </c>
      <c r="AK8" s="15">
        <v>2.2678838481337511</v>
      </c>
      <c r="AL8" s="15">
        <v>4.0335784576977476</v>
      </c>
    </row>
  </sheetData>
  <pageMargins left="0.75" right="0.75" top="1" bottom="1" header="0.5" footer="0.5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A6909-C23B-4B3D-886B-F3424D57D9A2}">
  <dimension ref="A1:F292"/>
  <sheetViews>
    <sheetView zoomScaleNormal="100" workbookViewId="0">
      <pane xSplit="1" ySplit="1" topLeftCell="B2" activePane="bottomRight" state="frozen"/>
      <selection pane="topRight" activeCell="B1" sqref="B1"/>
      <selection pane="bottomLeft" activeCell="A4" sqref="A4"/>
      <selection pane="bottomRight" activeCell="M20" sqref="M20"/>
    </sheetView>
  </sheetViews>
  <sheetFormatPr defaultColWidth="8.33203125" defaultRowHeight="14.5"/>
  <cols>
    <col min="1" max="1" width="8.33203125" style="52"/>
    <col min="2" max="2" width="11.08203125" style="52" bestFit="1" customWidth="1"/>
    <col min="3" max="3" width="19.08203125" style="52" bestFit="1" customWidth="1"/>
    <col min="4" max="4" width="5.33203125" style="52" bestFit="1" customWidth="1"/>
    <col min="5" max="16384" width="8.33203125" style="52"/>
  </cols>
  <sheetData>
    <row r="1" spans="1:6">
      <c r="A1" s="52" t="s">
        <v>275</v>
      </c>
      <c r="B1" s="53" t="s">
        <v>190</v>
      </c>
      <c r="C1" s="53" t="s">
        <v>171</v>
      </c>
      <c r="D1" s="53" t="s">
        <v>198</v>
      </c>
    </row>
    <row r="2" spans="1:6">
      <c r="A2" s="54">
        <v>2020</v>
      </c>
      <c r="B2" s="57">
        <v>100</v>
      </c>
      <c r="C2" s="57">
        <v>100</v>
      </c>
      <c r="D2" s="57">
        <v>100</v>
      </c>
      <c r="E2" s="55"/>
      <c r="F2" s="55"/>
    </row>
    <row r="3" spans="1:6">
      <c r="A3" s="54"/>
      <c r="B3" s="57">
        <v>111.67141866697563</v>
      </c>
      <c r="C3" s="57">
        <v>112.97975422420758</v>
      </c>
      <c r="D3" s="57">
        <v>109.14948965171382</v>
      </c>
      <c r="E3" s="55"/>
      <c r="F3" s="55"/>
    </row>
    <row r="4" spans="1:6">
      <c r="A4" s="54"/>
      <c r="B4" s="57">
        <v>108.52878353125024</v>
      </c>
      <c r="C4" s="57">
        <v>106.88190541557543</v>
      </c>
      <c r="D4" s="57">
        <v>105.3342467740368</v>
      </c>
      <c r="E4" s="55"/>
      <c r="F4" s="55"/>
    </row>
    <row r="5" spans="1:6">
      <c r="A5" s="54"/>
      <c r="B5" s="57">
        <v>104.11064780956765</v>
      </c>
      <c r="C5" s="57">
        <v>97.257475658310241</v>
      </c>
      <c r="D5" s="57">
        <v>101.25793168872599</v>
      </c>
      <c r="E5" s="55"/>
      <c r="F5" s="55"/>
    </row>
    <row r="6" spans="1:6">
      <c r="A6" s="54"/>
      <c r="B6" s="57">
        <v>104.53693615257129</v>
      </c>
      <c r="C6" s="57">
        <v>93.222104880385189</v>
      </c>
      <c r="D6" s="57">
        <v>99.364260589305232</v>
      </c>
      <c r="E6" s="55"/>
      <c r="F6" s="55"/>
    </row>
    <row r="7" spans="1:6">
      <c r="A7" s="54"/>
      <c r="B7" s="57">
        <v>114.01132097078843</v>
      </c>
      <c r="C7" s="57">
        <v>93.359460387914424</v>
      </c>
      <c r="D7" s="57">
        <v>106.96656308638541</v>
      </c>
      <c r="E7" s="55"/>
      <c r="F7" s="55"/>
    </row>
    <row r="8" spans="1:6">
      <c r="A8" s="54" t="s">
        <v>172</v>
      </c>
      <c r="B8" s="57">
        <v>113.74994745175657</v>
      </c>
      <c r="C8" s="57">
        <v>96.924245513385074</v>
      </c>
      <c r="D8" s="57">
        <v>109.04276788395745</v>
      </c>
      <c r="E8" s="55"/>
      <c r="F8" s="55"/>
    </row>
    <row r="9" spans="1:6">
      <c r="A9" s="54"/>
      <c r="B9" s="57">
        <v>99.042962858648721</v>
      </c>
      <c r="C9" s="57">
        <v>101.80878177182147</v>
      </c>
      <c r="D9" s="57">
        <v>98.333718981674821</v>
      </c>
      <c r="E9" s="55"/>
      <c r="F9" s="55"/>
    </row>
    <row r="10" spans="1:6">
      <c r="A10" s="54"/>
      <c r="B10" s="57">
        <v>108.02671194207541</v>
      </c>
      <c r="C10" s="57">
        <v>98.886850227178485</v>
      </c>
      <c r="D10" s="57">
        <v>103.71994835204994</v>
      </c>
      <c r="E10" s="55"/>
      <c r="F10" s="55"/>
    </row>
    <row r="11" spans="1:6">
      <c r="A11" s="54"/>
      <c r="B11" s="57">
        <v>106.99149082020165</v>
      </c>
      <c r="C11" s="57">
        <v>95.723211273168644</v>
      </c>
      <c r="D11" s="57">
        <v>102.72482197849688</v>
      </c>
      <c r="E11" s="55"/>
      <c r="F11" s="55"/>
    </row>
    <row r="12" spans="1:6">
      <c r="A12" s="54"/>
      <c r="B12" s="57">
        <v>112.42494449352604</v>
      </c>
      <c r="C12" s="57">
        <v>95.287229828727746</v>
      </c>
      <c r="D12" s="57">
        <v>107.16067382859296</v>
      </c>
      <c r="E12" s="55"/>
      <c r="F12" s="55"/>
    </row>
    <row r="13" spans="1:6">
      <c r="A13" s="54"/>
      <c r="B13" s="57">
        <v>99.427715586178792</v>
      </c>
      <c r="C13" s="57">
        <v>95.426651466105923</v>
      </c>
      <c r="D13" s="57">
        <v>95.057166297100778</v>
      </c>
      <c r="E13" s="55"/>
      <c r="F13" s="55"/>
    </row>
    <row r="14" spans="1:6">
      <c r="A14" s="54">
        <v>2021</v>
      </c>
      <c r="B14" s="57">
        <v>114.0906457453287</v>
      </c>
      <c r="C14" s="57">
        <v>103.75560449747499</v>
      </c>
      <c r="D14" s="57">
        <v>110.54117402986012</v>
      </c>
      <c r="E14" s="55"/>
      <c r="F14" s="55"/>
    </row>
    <row r="15" spans="1:6">
      <c r="A15" s="54"/>
      <c r="B15" s="57">
        <v>112.16073686419672</v>
      </c>
      <c r="C15" s="57">
        <v>95.177431648047033</v>
      </c>
      <c r="D15" s="57">
        <v>106.88533335427208</v>
      </c>
      <c r="E15" s="55"/>
      <c r="F15" s="55"/>
    </row>
    <row r="16" spans="1:6">
      <c r="A16" s="54"/>
      <c r="B16" s="57">
        <v>108.57754917150855</v>
      </c>
      <c r="C16" s="57">
        <v>97.313757420646425</v>
      </c>
      <c r="D16" s="57">
        <v>102.30287966302018</v>
      </c>
      <c r="E16" s="55"/>
      <c r="F16" s="55"/>
    </row>
    <row r="17" spans="1:6">
      <c r="A17" s="54"/>
      <c r="B17" s="57">
        <v>115.7488052192566</v>
      </c>
      <c r="C17" s="57">
        <v>109.87777017017596</v>
      </c>
      <c r="D17" s="57">
        <v>109.97479508663601</v>
      </c>
      <c r="E17" s="55"/>
      <c r="F17" s="55"/>
    </row>
    <row r="18" spans="1:6">
      <c r="A18" s="54"/>
      <c r="B18" s="57">
        <v>113.84754819996603</v>
      </c>
      <c r="C18" s="57">
        <v>101.21122482473868</v>
      </c>
      <c r="D18" s="57">
        <v>107.51505114711077</v>
      </c>
      <c r="E18" s="55"/>
      <c r="F18" s="55"/>
    </row>
    <row r="19" spans="1:6">
      <c r="A19" s="54"/>
      <c r="B19" s="57">
        <v>115.52003454037234</v>
      </c>
      <c r="C19" s="57">
        <v>105.47300485632741</v>
      </c>
      <c r="D19" s="57">
        <v>109.43859935425991</v>
      </c>
      <c r="E19" s="55"/>
      <c r="F19" s="55"/>
    </row>
    <row r="20" spans="1:6">
      <c r="A20" s="54" t="s">
        <v>172</v>
      </c>
      <c r="B20" s="57">
        <v>110.07753200204628</v>
      </c>
      <c r="C20" s="57">
        <v>107.44005010175069</v>
      </c>
      <c r="D20" s="57">
        <v>106.06971662263258</v>
      </c>
      <c r="E20" s="55"/>
      <c r="F20" s="55"/>
    </row>
    <row r="21" spans="1:6">
      <c r="A21" s="54"/>
      <c r="B21" s="57">
        <v>112.07330155717985</v>
      </c>
      <c r="C21" s="57">
        <v>96.154834030167464</v>
      </c>
      <c r="D21" s="57">
        <v>107.94041762486266</v>
      </c>
      <c r="E21" s="55"/>
      <c r="F21" s="55"/>
    </row>
    <row r="22" spans="1:6">
      <c r="A22" s="54"/>
      <c r="B22" s="57">
        <v>113.19479557570872</v>
      </c>
      <c r="C22" s="57">
        <v>101.62209143306309</v>
      </c>
      <c r="D22" s="57">
        <v>107.14576042889838</v>
      </c>
      <c r="E22" s="55"/>
      <c r="F22" s="55"/>
    </row>
    <row r="23" spans="1:6">
      <c r="A23" s="54"/>
      <c r="B23" s="57">
        <v>113.39640491879253</v>
      </c>
      <c r="C23" s="57">
        <v>105.7932930279934</v>
      </c>
      <c r="D23" s="57">
        <v>108.76658917561772</v>
      </c>
      <c r="E23" s="55"/>
      <c r="F23" s="55"/>
    </row>
    <row r="24" spans="1:6">
      <c r="A24" s="54"/>
      <c r="B24" s="57">
        <v>111.26934977683618</v>
      </c>
      <c r="C24" s="57">
        <v>86.989564358682685</v>
      </c>
      <c r="D24" s="57">
        <v>105.91915861450478</v>
      </c>
      <c r="E24" s="55"/>
      <c r="F24" s="55"/>
    </row>
    <row r="25" spans="1:6">
      <c r="A25" s="54"/>
      <c r="B25" s="57">
        <v>109.37235817214265</v>
      </c>
      <c r="C25" s="57">
        <v>99.714240193988644</v>
      </c>
      <c r="D25" s="57">
        <v>103.23732237964352</v>
      </c>
      <c r="E25" s="55"/>
      <c r="F25" s="55"/>
    </row>
    <row r="26" spans="1:6">
      <c r="A26" s="54">
        <v>2022</v>
      </c>
      <c r="B26" s="57">
        <v>109.34223460777335</v>
      </c>
      <c r="C26" s="57">
        <v>98.329204827906651</v>
      </c>
      <c r="D26" s="57">
        <v>106.37721779991725</v>
      </c>
      <c r="E26" s="55"/>
      <c r="F26" s="55"/>
    </row>
    <row r="27" spans="1:6">
      <c r="A27" s="54"/>
      <c r="B27" s="57">
        <v>110.60660401603617</v>
      </c>
      <c r="C27" s="57">
        <v>103.92101664254294</v>
      </c>
      <c r="D27" s="57">
        <v>106.86805957973395</v>
      </c>
      <c r="E27" s="55"/>
      <c r="F27" s="55"/>
    </row>
    <row r="28" spans="1:6">
      <c r="A28" s="54"/>
      <c r="B28" s="57">
        <v>114.68231677119792</v>
      </c>
      <c r="C28" s="57">
        <v>109.00893559914584</v>
      </c>
      <c r="D28" s="57">
        <v>109.44560731413495</v>
      </c>
      <c r="E28" s="55"/>
      <c r="F28" s="55"/>
    </row>
    <row r="29" spans="1:6">
      <c r="A29" s="54"/>
      <c r="B29" s="57">
        <v>113.09398426053103</v>
      </c>
      <c r="C29" s="57">
        <v>107.70393680455945</v>
      </c>
      <c r="D29" s="57">
        <v>108.01190120212783</v>
      </c>
      <c r="E29" s="55"/>
      <c r="F29" s="55"/>
    </row>
    <row r="30" spans="1:6">
      <c r="A30" s="54"/>
      <c r="B30" s="57">
        <v>117.36325358533919</v>
      </c>
      <c r="C30" s="57">
        <v>112.13829757646046</v>
      </c>
      <c r="D30" s="57">
        <v>111.91623668198012</v>
      </c>
      <c r="E30" s="55"/>
      <c r="F30" s="55"/>
    </row>
    <row r="31" spans="1:6">
      <c r="A31" s="54"/>
      <c r="B31" s="57">
        <v>113.75284513242252</v>
      </c>
      <c r="C31" s="57">
        <v>111.32664373237321</v>
      </c>
      <c r="D31" s="57">
        <v>109.95474343076252</v>
      </c>
      <c r="E31" s="55"/>
      <c r="F31" s="55"/>
    </row>
    <row r="32" spans="1:6">
      <c r="A32" s="54" t="s">
        <v>172</v>
      </c>
      <c r="B32" s="57">
        <v>112.47230051474159</v>
      </c>
      <c r="C32" s="57">
        <v>105.7532447690446</v>
      </c>
      <c r="D32" s="57">
        <v>107.12328548504011</v>
      </c>
      <c r="E32" s="55"/>
      <c r="F32" s="55"/>
    </row>
    <row r="33" spans="1:6">
      <c r="A33" s="54"/>
      <c r="B33" s="57">
        <v>117.74140877273838</v>
      </c>
      <c r="C33" s="57">
        <v>116.81363788808878</v>
      </c>
      <c r="D33" s="57">
        <v>115.26741014693241</v>
      </c>
      <c r="E33" s="55"/>
      <c r="F33" s="55"/>
    </row>
    <row r="34" spans="1:6">
      <c r="A34" s="54"/>
      <c r="B34" s="57">
        <v>116.21549703347304</v>
      </c>
      <c r="C34" s="57">
        <v>103.89393356686496</v>
      </c>
      <c r="D34" s="57">
        <v>110.81107019007777</v>
      </c>
      <c r="E34" s="55"/>
      <c r="F34" s="55"/>
    </row>
    <row r="35" spans="1:6">
      <c r="A35" s="54"/>
      <c r="B35" s="57">
        <v>115.34435128603752</v>
      </c>
      <c r="C35" s="57">
        <v>108.61057973563317</v>
      </c>
      <c r="D35" s="57">
        <v>111.05738624080116</v>
      </c>
      <c r="E35" s="55"/>
      <c r="F35" s="55"/>
    </row>
    <row r="36" spans="1:6">
      <c r="A36" s="54"/>
      <c r="B36" s="57">
        <v>115.59944534344302</v>
      </c>
      <c r="C36" s="57">
        <v>112.27695631660627</v>
      </c>
      <c r="D36" s="57">
        <v>111.08066761689265</v>
      </c>
      <c r="E36" s="55"/>
      <c r="F36" s="55"/>
    </row>
    <row r="37" spans="1:6">
      <c r="A37" s="54"/>
      <c r="B37" s="57">
        <v>118.0177785936027</v>
      </c>
      <c r="C37" s="57">
        <v>92.758678052462187</v>
      </c>
      <c r="D37" s="57">
        <v>110.34147858625336</v>
      </c>
      <c r="E37" s="55"/>
      <c r="F37" s="55"/>
    </row>
    <row r="38" spans="1:6">
      <c r="A38" s="54">
        <v>2023</v>
      </c>
      <c r="B38" s="57">
        <v>119.68119755215893</v>
      </c>
      <c r="C38" s="57">
        <v>110.34637491155677</v>
      </c>
      <c r="D38" s="57">
        <v>116.25915170424929</v>
      </c>
      <c r="E38" s="55"/>
      <c r="F38" s="55"/>
    </row>
    <row r="39" spans="1:6">
      <c r="A39" s="54"/>
      <c r="B39" s="57">
        <v>117.7797678218153</v>
      </c>
      <c r="C39" s="57">
        <v>109.68242859362991</v>
      </c>
      <c r="D39" s="57">
        <v>112.05498788777741</v>
      </c>
      <c r="E39" s="55"/>
      <c r="F39" s="55"/>
    </row>
    <row r="40" spans="1:6">
      <c r="A40" s="54"/>
      <c r="B40" s="57">
        <v>119.277102906492</v>
      </c>
      <c r="C40" s="57">
        <v>100.04612635186491</v>
      </c>
      <c r="D40" s="57">
        <v>112.79187711965693</v>
      </c>
      <c r="E40" s="55"/>
      <c r="F40" s="55"/>
    </row>
    <row r="41" spans="1:6">
      <c r="A41" s="54"/>
      <c r="B41" s="57">
        <v>115.9506887542364</v>
      </c>
      <c r="C41" s="57">
        <v>105.12637995563239</v>
      </c>
      <c r="D41" s="57">
        <v>109.65984862930249</v>
      </c>
      <c r="E41" s="55"/>
      <c r="F41" s="55"/>
    </row>
    <row r="42" spans="1:6">
      <c r="A42" s="54"/>
      <c r="B42" s="57">
        <v>115.4725549352341</v>
      </c>
      <c r="C42" s="57">
        <v>103.18561933164767</v>
      </c>
      <c r="D42" s="57">
        <v>110.02568495569962</v>
      </c>
      <c r="E42" s="55"/>
      <c r="F42" s="55"/>
    </row>
    <row r="43" spans="1:6">
      <c r="A43" s="54"/>
      <c r="B43" s="57">
        <v>117.45868891373597</v>
      </c>
      <c r="C43" s="57">
        <v>91.777608222255708</v>
      </c>
      <c r="D43" s="57">
        <v>109.20580802639918</v>
      </c>
      <c r="E43" s="55"/>
      <c r="F43" s="55"/>
    </row>
    <row r="44" spans="1:6">
      <c r="A44" s="54" t="s">
        <v>172</v>
      </c>
      <c r="B44" s="57">
        <v>117.01626678912073</v>
      </c>
      <c r="C44" s="57">
        <v>100.36125127377917</v>
      </c>
      <c r="D44" s="57">
        <v>109.24887863240443</v>
      </c>
      <c r="E44" s="55"/>
      <c r="F44" s="55"/>
    </row>
    <row r="45" spans="1:6">
      <c r="A45" s="54"/>
      <c r="B45" s="57">
        <v>118.329803988932</v>
      </c>
      <c r="C45" s="57">
        <v>91.165723670681558</v>
      </c>
      <c r="D45" s="57">
        <v>110.7215151212354</v>
      </c>
      <c r="E45" s="55"/>
      <c r="F45" s="55"/>
    </row>
    <row r="46" spans="1:6">
      <c r="A46" s="54"/>
      <c r="B46" s="57">
        <v>117.7713056821225</v>
      </c>
      <c r="C46" s="57">
        <v>96.044506712560491</v>
      </c>
      <c r="D46" s="57">
        <v>111.25532343665476</v>
      </c>
      <c r="E46" s="55"/>
      <c r="F46" s="55"/>
    </row>
    <row r="47" spans="1:6">
      <c r="A47" s="54"/>
      <c r="B47" s="57">
        <v>118.43751164594917</v>
      </c>
      <c r="C47" s="57">
        <v>96.955762615385936</v>
      </c>
      <c r="D47" s="57">
        <v>110.64479942447225</v>
      </c>
      <c r="E47" s="55"/>
      <c r="F47" s="55"/>
    </row>
    <row r="48" spans="1:6">
      <c r="A48" s="54"/>
      <c r="B48" s="57">
        <v>117.55655323331089</v>
      </c>
      <c r="C48" s="57">
        <v>92.986868262249899</v>
      </c>
      <c r="D48" s="57">
        <v>109.83409072158712</v>
      </c>
      <c r="E48" s="55"/>
      <c r="F48" s="55"/>
    </row>
    <row r="49" spans="1:6">
      <c r="A49" s="54"/>
      <c r="B49" s="57">
        <v>117.18772682743163</v>
      </c>
      <c r="C49" s="57">
        <v>92.97332176194422</v>
      </c>
      <c r="D49" s="57">
        <v>111.06599203471217</v>
      </c>
      <c r="E49" s="55"/>
      <c r="F49" s="55"/>
    </row>
    <row r="50" spans="1:6">
      <c r="A50" s="54" t="s">
        <v>173</v>
      </c>
      <c r="B50" s="57">
        <v>120.75813343531325</v>
      </c>
      <c r="C50" s="57">
        <v>93.268649173632184</v>
      </c>
      <c r="D50" s="57">
        <v>114.21208724483145</v>
      </c>
      <c r="E50" s="55"/>
      <c r="F50" s="55"/>
    </row>
    <row r="51" spans="1:6">
      <c r="A51" s="56"/>
      <c r="B51" s="57">
        <v>118.86520474904793</v>
      </c>
      <c r="C51" s="57">
        <v>92.311733266672405</v>
      </c>
      <c r="D51" s="57">
        <v>110.54648412250734</v>
      </c>
      <c r="E51" s="55"/>
      <c r="F51" s="55"/>
    </row>
    <row r="52" spans="1:6">
      <c r="A52" s="58"/>
      <c r="B52" s="57">
        <v>115.68767155351429</v>
      </c>
      <c r="C52" s="57">
        <v>88.809634660903754</v>
      </c>
      <c r="D52" s="57">
        <v>108.13070056668077</v>
      </c>
      <c r="E52" s="55"/>
      <c r="F52" s="55"/>
    </row>
    <row r="53" spans="1:6">
      <c r="B53" s="57">
        <v>126.95475695341139</v>
      </c>
      <c r="C53" s="57">
        <v>90.674206033551002</v>
      </c>
      <c r="D53" s="57">
        <v>115.57740319335117</v>
      </c>
      <c r="E53" s="55"/>
      <c r="F53" s="55"/>
    </row>
    <row r="54" spans="1:6">
      <c r="B54" s="57">
        <v>116.14682338757076</v>
      </c>
      <c r="C54" s="57">
        <v>89.244250944196423</v>
      </c>
      <c r="D54" s="57">
        <v>107.67971014846194</v>
      </c>
      <c r="E54" s="55"/>
      <c r="F54" s="55"/>
    </row>
    <row r="55" spans="1:6">
      <c r="B55" s="57">
        <v>118.50299713460879</v>
      </c>
      <c r="C55" s="57">
        <v>93.492088632642037</v>
      </c>
      <c r="D55" s="57">
        <v>109.88504669943042</v>
      </c>
      <c r="E55" s="55"/>
      <c r="F55" s="55"/>
    </row>
    <row r="56" spans="1:6">
      <c r="A56" s="54" t="s">
        <v>172</v>
      </c>
      <c r="B56" s="57">
        <v>122.54344198817702</v>
      </c>
      <c r="C56" s="57">
        <v>86.05698482498228</v>
      </c>
      <c r="D56" s="57">
        <v>109.76887764882224</v>
      </c>
      <c r="E56" s="55"/>
      <c r="F56" s="55"/>
    </row>
    <row r="57" spans="1:6">
      <c r="B57" s="57">
        <v>118.38356058784116</v>
      </c>
      <c r="C57" s="57">
        <v>87.092741565223989</v>
      </c>
      <c r="D57" s="57">
        <v>109.21515335137406</v>
      </c>
      <c r="E57" s="55"/>
      <c r="F57" s="55"/>
    </row>
    <row r="58" spans="1:6">
      <c r="B58" s="57">
        <v>117.25357476877842</v>
      </c>
      <c r="C58" s="57">
        <v>90.357269867085748</v>
      </c>
      <c r="D58" s="57">
        <v>109.30579733723087</v>
      </c>
      <c r="E58" s="55"/>
      <c r="F58" s="55"/>
    </row>
    <row r="59" spans="1:6">
      <c r="B59" s="57">
        <v>118.4087078902825</v>
      </c>
      <c r="C59" s="57">
        <v>87.894114851557063</v>
      </c>
      <c r="D59" s="57">
        <v>109.19311760520405</v>
      </c>
      <c r="E59" s="55"/>
      <c r="F59" s="55"/>
    </row>
    <row r="60" spans="1:6">
      <c r="B60" s="55">
        <v>119.0689890025542</v>
      </c>
      <c r="C60" s="55">
        <v>90.185151303605522</v>
      </c>
      <c r="D60" s="55">
        <v>109.95843231416129</v>
      </c>
      <c r="E60" s="55"/>
      <c r="F60" s="55"/>
    </row>
    <row r="61" spans="1:6">
      <c r="B61" s="55">
        <v>118.73295790630478</v>
      </c>
      <c r="C61" s="55">
        <v>92.203039369905881</v>
      </c>
      <c r="D61" s="55">
        <v>111.02984538887833</v>
      </c>
      <c r="E61" s="55"/>
      <c r="F61" s="55"/>
    </row>
    <row r="62" spans="1:6">
      <c r="A62" s="54" t="s">
        <v>174</v>
      </c>
      <c r="B62" s="55">
        <v>110.40229798058876</v>
      </c>
      <c r="C62" s="55">
        <v>78.813360144717038</v>
      </c>
      <c r="D62" s="55">
        <v>102.96956541044557</v>
      </c>
      <c r="E62" s="55"/>
      <c r="F62" s="55"/>
    </row>
    <row r="63" spans="1:6">
      <c r="B63" s="55">
        <v>117.83663650901268</v>
      </c>
      <c r="C63" s="55">
        <v>88.857886075081055</v>
      </c>
      <c r="D63" s="55">
        <v>109.57222798826291</v>
      </c>
      <c r="E63" s="55"/>
      <c r="F63" s="55"/>
    </row>
    <row r="64" spans="1:6">
      <c r="B64" s="55">
        <v>119.39972083628696</v>
      </c>
      <c r="C64" s="55">
        <v>92.792566446175911</v>
      </c>
      <c r="D64" s="55">
        <v>111.10601289723093</v>
      </c>
      <c r="E64" s="55"/>
      <c r="F64" s="55"/>
    </row>
    <row r="65" spans="1:6">
      <c r="B65" s="55">
        <v>119.17265990733176</v>
      </c>
      <c r="C65" s="55">
        <v>87.419696177600585</v>
      </c>
      <c r="D65" s="55">
        <v>109.51472314280677</v>
      </c>
      <c r="E65" s="55"/>
      <c r="F65" s="55"/>
    </row>
    <row r="66" spans="1:6">
      <c r="B66" s="55">
        <v>123.9069930725441</v>
      </c>
      <c r="C66" s="55">
        <v>86.704523747807045</v>
      </c>
      <c r="D66" s="55">
        <v>112.62218983645622</v>
      </c>
      <c r="E66" s="55"/>
      <c r="F66" s="55"/>
    </row>
    <row r="67" spans="1:6">
      <c r="B67" s="55">
        <v>115.68618425912354</v>
      </c>
      <c r="C67" s="55">
        <v>95.126589243505805</v>
      </c>
      <c r="D67" s="55">
        <v>107.41755492330212</v>
      </c>
      <c r="E67" s="55"/>
      <c r="F67" s="55"/>
    </row>
    <row r="68" spans="1:6">
      <c r="A68" s="54" t="s">
        <v>172</v>
      </c>
      <c r="B68" s="55">
        <v>126.71010385873956</v>
      </c>
      <c r="C68" s="55">
        <v>95.719699400619206</v>
      </c>
      <c r="D68" s="55">
        <v>113.85325562267062</v>
      </c>
      <c r="E68" s="55"/>
      <c r="F68" s="55"/>
    </row>
    <row r="69" spans="1:6">
      <c r="B69" s="55">
        <v>116.52610436593463</v>
      </c>
      <c r="C69" s="55">
        <v>94.964348208324338</v>
      </c>
      <c r="D69" s="55">
        <v>108.42447100210254</v>
      </c>
      <c r="E69" s="55"/>
      <c r="F69" s="55"/>
    </row>
    <row r="70" spans="1:6">
      <c r="B70" s="55">
        <v>118.73188893098809</v>
      </c>
      <c r="C70" s="55">
        <v>95.970282038093217</v>
      </c>
      <c r="D70" s="55">
        <v>110.45840233558903</v>
      </c>
      <c r="E70" s="55"/>
    </row>
    <row r="71" spans="1:6">
      <c r="B71" s="55">
        <v>119.53604203437622</v>
      </c>
      <c r="C71" s="55">
        <v>89.251617765745706</v>
      </c>
      <c r="D71" s="55">
        <v>110.74016565767219</v>
      </c>
      <c r="E71" s="55"/>
    </row>
    <row r="72" spans="1:6">
      <c r="B72" s="55">
        <v>118.86670819726241</v>
      </c>
      <c r="C72" s="55">
        <v>86.174775831715252</v>
      </c>
      <c r="D72" s="55">
        <v>109.85690642597348</v>
      </c>
      <c r="E72" s="55"/>
    </row>
    <row r="73" spans="1:6">
      <c r="B73" s="55">
        <v>120.99724039511838</v>
      </c>
      <c r="C73" s="55">
        <v>93.253654398840041</v>
      </c>
      <c r="D73" s="55">
        <v>112.83157727304058</v>
      </c>
      <c r="E73" s="55"/>
    </row>
    <row r="74" spans="1:6">
      <c r="A74" s="54" t="s">
        <v>286</v>
      </c>
      <c r="B74" s="55">
        <v>101.11424085107048</v>
      </c>
      <c r="C74" s="55">
        <v>87.835146333413377</v>
      </c>
      <c r="D74" s="55">
        <v>96.800664215442978</v>
      </c>
      <c r="E74" s="55"/>
    </row>
    <row r="75" spans="1:6">
      <c r="B75" s="55">
        <v>119.20265077647225</v>
      </c>
      <c r="C75" s="55">
        <v>89.670427781139352</v>
      </c>
      <c r="D75" s="55">
        <v>110.0362097402878</v>
      </c>
      <c r="E75" s="55"/>
    </row>
    <row r="76" spans="1:6">
      <c r="B76" s="55">
        <v>120.24018415070452</v>
      </c>
      <c r="C76" s="55">
        <v>95.538423707775593</v>
      </c>
      <c r="D76" s="55">
        <v>111.5537563655608</v>
      </c>
      <c r="E76" s="55"/>
    </row>
    <row r="77" spans="1:6">
      <c r="C77" s="55"/>
      <c r="D77" s="55"/>
      <c r="E77" s="55"/>
    </row>
    <row r="78" spans="1:6">
      <c r="C78" s="55"/>
      <c r="D78" s="55"/>
      <c r="E78" s="55"/>
    </row>
    <row r="79" spans="1:6">
      <c r="C79" s="55"/>
      <c r="D79" s="55"/>
      <c r="E79" s="55"/>
    </row>
    <row r="80" spans="1:6">
      <c r="C80" s="55"/>
      <c r="D80" s="55"/>
      <c r="E80" s="55"/>
    </row>
    <row r="81" spans="3:5">
      <c r="C81" s="55"/>
      <c r="D81" s="55"/>
      <c r="E81" s="55"/>
    </row>
    <row r="82" spans="3:5">
      <c r="C82" s="55"/>
      <c r="D82" s="55"/>
      <c r="E82" s="55"/>
    </row>
    <row r="83" spans="3:5">
      <c r="C83" s="55"/>
      <c r="D83" s="55"/>
      <c r="E83" s="55"/>
    </row>
    <row r="84" spans="3:5">
      <c r="C84" s="55"/>
      <c r="D84" s="55"/>
      <c r="E84" s="55"/>
    </row>
    <row r="85" spans="3:5">
      <c r="C85" s="55"/>
      <c r="D85" s="55"/>
      <c r="E85" s="55"/>
    </row>
    <row r="86" spans="3:5">
      <c r="D86" s="55"/>
      <c r="E86" s="55"/>
    </row>
    <row r="87" spans="3:5">
      <c r="D87" s="55"/>
      <c r="E87" s="55"/>
    </row>
    <row r="88" spans="3:5">
      <c r="D88" s="55"/>
      <c r="E88" s="55"/>
    </row>
    <row r="89" spans="3:5">
      <c r="D89" s="55"/>
      <c r="E89" s="55"/>
    </row>
    <row r="90" spans="3:5">
      <c r="D90" s="55"/>
      <c r="E90" s="55"/>
    </row>
    <row r="91" spans="3:5">
      <c r="D91" s="55"/>
      <c r="E91" s="55"/>
    </row>
    <row r="92" spans="3:5">
      <c r="D92" s="55"/>
      <c r="E92" s="55"/>
    </row>
    <row r="93" spans="3:5">
      <c r="D93" s="55"/>
      <c r="E93" s="55"/>
    </row>
    <row r="94" spans="3:5">
      <c r="D94" s="55"/>
      <c r="E94" s="55"/>
    </row>
    <row r="95" spans="3:5">
      <c r="D95" s="55"/>
      <c r="E95" s="55"/>
    </row>
    <row r="96" spans="3:5">
      <c r="D96" s="55"/>
      <c r="E96" s="55"/>
    </row>
    <row r="97" spans="4:5">
      <c r="D97" s="55"/>
      <c r="E97" s="55"/>
    </row>
    <row r="98" spans="4:5">
      <c r="D98" s="55"/>
      <c r="E98" s="55"/>
    </row>
    <row r="99" spans="4:5">
      <c r="D99" s="55"/>
      <c r="E99" s="55"/>
    </row>
    <row r="100" spans="4:5">
      <c r="D100" s="55"/>
      <c r="E100" s="55"/>
    </row>
    <row r="101" spans="4:5">
      <c r="D101" s="55"/>
      <c r="E101" s="55"/>
    </row>
    <row r="102" spans="4:5">
      <c r="D102" s="55"/>
      <c r="E102" s="55"/>
    </row>
    <row r="103" spans="4:5">
      <c r="D103" s="55"/>
      <c r="E103" s="55"/>
    </row>
    <row r="104" spans="4:5">
      <c r="D104" s="55"/>
      <c r="E104" s="55"/>
    </row>
    <row r="105" spans="4:5">
      <c r="D105" s="55"/>
      <c r="E105" s="55"/>
    </row>
    <row r="106" spans="4:5">
      <c r="D106" s="55"/>
      <c r="E106" s="55"/>
    </row>
    <row r="107" spans="4:5">
      <c r="D107" s="55"/>
      <c r="E107" s="55"/>
    </row>
    <row r="108" spans="4:5">
      <c r="D108" s="55"/>
      <c r="E108" s="55"/>
    </row>
    <row r="109" spans="4:5">
      <c r="D109" s="55"/>
      <c r="E109" s="55"/>
    </row>
    <row r="110" spans="4:5">
      <c r="D110" s="55"/>
      <c r="E110" s="55"/>
    </row>
    <row r="111" spans="4:5">
      <c r="D111" s="55"/>
      <c r="E111" s="55"/>
    </row>
    <row r="112" spans="4:5">
      <c r="D112" s="55"/>
      <c r="E112" s="55"/>
    </row>
    <row r="113" spans="4:5">
      <c r="D113" s="55"/>
      <c r="E113" s="55"/>
    </row>
    <row r="114" spans="4:5">
      <c r="D114" s="55"/>
      <c r="E114" s="55"/>
    </row>
    <row r="115" spans="4:5">
      <c r="D115" s="55"/>
      <c r="E115" s="55"/>
    </row>
    <row r="116" spans="4:5">
      <c r="D116" s="55"/>
      <c r="E116" s="55"/>
    </row>
    <row r="117" spans="4:5">
      <c r="D117" s="55"/>
      <c r="E117" s="55"/>
    </row>
    <row r="118" spans="4:5">
      <c r="D118" s="55"/>
      <c r="E118" s="55"/>
    </row>
    <row r="119" spans="4:5">
      <c r="D119" s="55"/>
      <c r="E119" s="55"/>
    </row>
    <row r="120" spans="4:5">
      <c r="D120" s="55"/>
      <c r="E120" s="55"/>
    </row>
    <row r="121" spans="4:5">
      <c r="D121" s="55"/>
      <c r="E121" s="55"/>
    </row>
    <row r="122" spans="4:5">
      <c r="D122" s="55"/>
      <c r="E122" s="55"/>
    </row>
    <row r="123" spans="4:5">
      <c r="D123" s="55"/>
      <c r="E123" s="55"/>
    </row>
    <row r="124" spans="4:5">
      <c r="D124" s="55"/>
      <c r="E124" s="55"/>
    </row>
    <row r="125" spans="4:5">
      <c r="D125" s="55"/>
      <c r="E125" s="55"/>
    </row>
    <row r="126" spans="4:5">
      <c r="D126" s="55"/>
      <c r="E126" s="55"/>
    </row>
    <row r="127" spans="4:5">
      <c r="D127" s="55"/>
      <c r="E127" s="55"/>
    </row>
    <row r="128" spans="4:5">
      <c r="D128" s="55"/>
      <c r="E128" s="55"/>
    </row>
    <row r="129" spans="4:5">
      <c r="D129" s="55"/>
      <c r="E129" s="55"/>
    </row>
    <row r="130" spans="4:5">
      <c r="D130" s="55"/>
      <c r="E130" s="55"/>
    </row>
    <row r="131" spans="4:5">
      <c r="D131" s="55"/>
      <c r="E131" s="55"/>
    </row>
    <row r="132" spans="4:5">
      <c r="D132" s="55"/>
      <c r="E132" s="55"/>
    </row>
    <row r="133" spans="4:5">
      <c r="D133" s="55"/>
      <c r="E133" s="55"/>
    </row>
    <row r="134" spans="4:5">
      <c r="D134" s="55"/>
      <c r="E134" s="55"/>
    </row>
    <row r="135" spans="4:5">
      <c r="D135" s="55"/>
      <c r="E135" s="55"/>
    </row>
    <row r="136" spans="4:5">
      <c r="D136" s="55"/>
      <c r="E136" s="55"/>
    </row>
    <row r="137" spans="4:5">
      <c r="D137" s="55"/>
      <c r="E137" s="55"/>
    </row>
    <row r="138" spans="4:5">
      <c r="D138" s="55"/>
      <c r="E138" s="55"/>
    </row>
    <row r="139" spans="4:5">
      <c r="D139" s="55"/>
      <c r="E139" s="55"/>
    </row>
    <row r="140" spans="4:5">
      <c r="D140" s="55"/>
      <c r="E140" s="55"/>
    </row>
    <row r="141" spans="4:5">
      <c r="D141" s="55"/>
      <c r="E141" s="55"/>
    </row>
    <row r="142" spans="4:5">
      <c r="D142" s="55"/>
      <c r="E142" s="55"/>
    </row>
    <row r="143" spans="4:5">
      <c r="D143" s="55"/>
      <c r="E143" s="55"/>
    </row>
    <row r="144" spans="4:5">
      <c r="D144" s="55"/>
      <c r="E144" s="55"/>
    </row>
    <row r="145" spans="4:5">
      <c r="D145" s="55"/>
      <c r="E145" s="55"/>
    </row>
    <row r="146" spans="4:5">
      <c r="D146" s="55"/>
      <c r="E146" s="55"/>
    </row>
    <row r="147" spans="4:5">
      <c r="D147" s="55"/>
      <c r="E147" s="55"/>
    </row>
    <row r="148" spans="4:5">
      <c r="D148" s="55"/>
      <c r="E148" s="55"/>
    </row>
    <row r="149" spans="4:5">
      <c r="D149" s="55"/>
      <c r="E149" s="55"/>
    </row>
    <row r="150" spans="4:5">
      <c r="D150" s="55"/>
      <c r="E150" s="55"/>
    </row>
    <row r="151" spans="4:5">
      <c r="D151" s="55"/>
      <c r="E151" s="55"/>
    </row>
    <row r="152" spans="4:5">
      <c r="D152" s="55"/>
      <c r="E152" s="55"/>
    </row>
    <row r="153" spans="4:5">
      <c r="D153" s="55"/>
      <c r="E153" s="55"/>
    </row>
    <row r="154" spans="4:5">
      <c r="D154" s="55"/>
      <c r="E154" s="55"/>
    </row>
    <row r="155" spans="4:5">
      <c r="D155" s="55"/>
      <c r="E155" s="55"/>
    </row>
    <row r="156" spans="4:5">
      <c r="D156" s="55"/>
      <c r="E156" s="55"/>
    </row>
    <row r="157" spans="4:5">
      <c r="D157" s="55"/>
      <c r="E157" s="55"/>
    </row>
    <row r="158" spans="4:5">
      <c r="D158" s="55"/>
      <c r="E158" s="55"/>
    </row>
    <row r="159" spans="4:5">
      <c r="D159" s="55"/>
      <c r="E159" s="55"/>
    </row>
    <row r="160" spans="4:5">
      <c r="D160" s="55"/>
      <c r="E160" s="55"/>
    </row>
    <row r="161" spans="4:5">
      <c r="D161" s="55"/>
      <c r="E161" s="55"/>
    </row>
    <row r="162" spans="4:5">
      <c r="D162" s="55"/>
      <c r="E162" s="55"/>
    </row>
    <row r="163" spans="4:5">
      <c r="D163" s="55"/>
      <c r="E163" s="55"/>
    </row>
    <row r="164" spans="4:5">
      <c r="D164" s="55"/>
      <c r="E164" s="55"/>
    </row>
    <row r="165" spans="4:5">
      <c r="D165" s="55"/>
      <c r="E165" s="55"/>
    </row>
    <row r="166" spans="4:5">
      <c r="D166" s="55"/>
      <c r="E166" s="55"/>
    </row>
    <row r="167" spans="4:5">
      <c r="D167" s="55"/>
      <c r="E167" s="55"/>
    </row>
    <row r="168" spans="4:5">
      <c r="D168" s="55"/>
      <c r="E168" s="55"/>
    </row>
    <row r="169" spans="4:5">
      <c r="D169" s="55"/>
      <c r="E169" s="55"/>
    </row>
    <row r="170" spans="4:5">
      <c r="D170" s="55"/>
      <c r="E170" s="55"/>
    </row>
    <row r="171" spans="4:5">
      <c r="D171" s="55"/>
      <c r="E171" s="55"/>
    </row>
    <row r="172" spans="4:5">
      <c r="D172" s="55"/>
      <c r="E172" s="55"/>
    </row>
    <row r="173" spans="4:5">
      <c r="D173" s="55"/>
      <c r="E173" s="55"/>
    </row>
    <row r="174" spans="4:5">
      <c r="D174" s="55"/>
      <c r="E174" s="55"/>
    </row>
    <row r="175" spans="4:5">
      <c r="D175" s="55"/>
      <c r="E175" s="55"/>
    </row>
    <row r="176" spans="4:5">
      <c r="D176" s="55"/>
      <c r="E176" s="55"/>
    </row>
    <row r="177" spans="4:5">
      <c r="D177" s="55"/>
      <c r="E177" s="55"/>
    </row>
    <row r="178" spans="4:5">
      <c r="D178" s="55"/>
      <c r="E178" s="55"/>
    </row>
    <row r="179" spans="4:5">
      <c r="D179" s="55"/>
      <c r="E179" s="55"/>
    </row>
    <row r="180" spans="4:5">
      <c r="D180" s="55"/>
      <c r="E180" s="55"/>
    </row>
    <row r="181" spans="4:5">
      <c r="D181" s="55"/>
      <c r="E181" s="55"/>
    </row>
    <row r="182" spans="4:5">
      <c r="D182" s="55"/>
      <c r="E182" s="55"/>
    </row>
    <row r="183" spans="4:5">
      <c r="D183" s="55"/>
      <c r="E183" s="55"/>
    </row>
    <row r="184" spans="4:5">
      <c r="D184" s="55"/>
      <c r="E184" s="55"/>
    </row>
    <row r="185" spans="4:5">
      <c r="D185" s="55"/>
      <c r="E185" s="55"/>
    </row>
    <row r="186" spans="4:5">
      <c r="D186" s="55"/>
      <c r="E186" s="55"/>
    </row>
    <row r="187" spans="4:5">
      <c r="D187" s="55"/>
      <c r="E187" s="55"/>
    </row>
    <row r="188" spans="4:5">
      <c r="D188" s="55"/>
      <c r="E188" s="55"/>
    </row>
    <row r="189" spans="4:5">
      <c r="D189" s="55"/>
      <c r="E189" s="55"/>
    </row>
    <row r="190" spans="4:5">
      <c r="D190" s="55"/>
      <c r="E190" s="55"/>
    </row>
    <row r="191" spans="4:5">
      <c r="D191" s="55"/>
      <c r="E191" s="55"/>
    </row>
    <row r="192" spans="4:5">
      <c r="D192" s="55"/>
      <c r="E192" s="55"/>
    </row>
    <row r="193" spans="4:5">
      <c r="D193" s="55"/>
      <c r="E193" s="55"/>
    </row>
    <row r="194" spans="4:5">
      <c r="D194" s="55"/>
      <c r="E194" s="55"/>
    </row>
    <row r="195" spans="4:5">
      <c r="D195" s="55"/>
      <c r="E195" s="55"/>
    </row>
    <row r="196" spans="4:5">
      <c r="D196" s="55"/>
      <c r="E196" s="55"/>
    </row>
    <row r="197" spans="4:5">
      <c r="D197" s="55"/>
      <c r="E197" s="55"/>
    </row>
    <row r="198" spans="4:5">
      <c r="D198" s="55"/>
      <c r="E198" s="55"/>
    </row>
    <row r="199" spans="4:5">
      <c r="D199" s="55"/>
      <c r="E199" s="55"/>
    </row>
    <row r="200" spans="4:5">
      <c r="D200" s="55"/>
      <c r="E200" s="55"/>
    </row>
    <row r="201" spans="4:5">
      <c r="D201" s="55"/>
      <c r="E201" s="55"/>
    </row>
    <row r="202" spans="4:5">
      <c r="D202" s="55"/>
      <c r="E202" s="55"/>
    </row>
    <row r="203" spans="4:5">
      <c r="D203" s="55"/>
      <c r="E203" s="55"/>
    </row>
    <row r="204" spans="4:5">
      <c r="D204" s="55"/>
      <c r="E204" s="55"/>
    </row>
    <row r="205" spans="4:5">
      <c r="D205" s="55"/>
      <c r="E205" s="55"/>
    </row>
    <row r="206" spans="4:5">
      <c r="D206" s="55"/>
      <c r="E206" s="55"/>
    </row>
    <row r="207" spans="4:5">
      <c r="D207" s="55"/>
      <c r="E207" s="55"/>
    </row>
    <row r="208" spans="4:5">
      <c r="D208" s="55"/>
      <c r="E208" s="55"/>
    </row>
    <row r="209" spans="4:5">
      <c r="D209" s="55"/>
      <c r="E209" s="55"/>
    </row>
    <row r="210" spans="4:5">
      <c r="D210" s="55"/>
      <c r="E210" s="55"/>
    </row>
    <row r="211" spans="4:5">
      <c r="D211" s="55"/>
      <c r="E211" s="55"/>
    </row>
    <row r="212" spans="4:5">
      <c r="D212" s="55"/>
      <c r="E212" s="55"/>
    </row>
    <row r="213" spans="4:5">
      <c r="D213" s="55"/>
      <c r="E213" s="55"/>
    </row>
    <row r="214" spans="4:5">
      <c r="D214" s="55"/>
      <c r="E214" s="55"/>
    </row>
    <row r="215" spans="4:5">
      <c r="D215" s="55"/>
      <c r="E215" s="55"/>
    </row>
    <row r="216" spans="4:5">
      <c r="D216" s="55"/>
      <c r="E216" s="55"/>
    </row>
    <row r="217" spans="4:5">
      <c r="D217" s="55"/>
      <c r="E217" s="55"/>
    </row>
    <row r="218" spans="4:5">
      <c r="D218" s="55"/>
      <c r="E218" s="55"/>
    </row>
    <row r="219" spans="4:5">
      <c r="D219" s="55"/>
      <c r="E219" s="55"/>
    </row>
    <row r="220" spans="4:5">
      <c r="D220" s="55"/>
      <c r="E220" s="55"/>
    </row>
    <row r="221" spans="4:5">
      <c r="D221" s="55"/>
      <c r="E221" s="55"/>
    </row>
    <row r="222" spans="4:5">
      <c r="D222" s="55"/>
      <c r="E222" s="55"/>
    </row>
    <row r="223" spans="4:5">
      <c r="D223" s="55"/>
      <c r="E223" s="55"/>
    </row>
    <row r="224" spans="4:5">
      <c r="D224" s="55"/>
      <c r="E224" s="55"/>
    </row>
    <row r="225" spans="4:5">
      <c r="D225" s="55"/>
      <c r="E225" s="55"/>
    </row>
    <row r="226" spans="4:5">
      <c r="D226" s="55"/>
      <c r="E226" s="55"/>
    </row>
    <row r="227" spans="4:5">
      <c r="D227" s="55"/>
      <c r="E227" s="55"/>
    </row>
    <row r="228" spans="4:5">
      <c r="D228" s="55"/>
      <c r="E228" s="55"/>
    </row>
    <row r="229" spans="4:5">
      <c r="D229" s="55"/>
      <c r="E229" s="55"/>
    </row>
    <row r="230" spans="4:5">
      <c r="D230" s="55"/>
      <c r="E230" s="55"/>
    </row>
    <row r="231" spans="4:5">
      <c r="D231" s="55"/>
      <c r="E231" s="55"/>
    </row>
    <row r="232" spans="4:5">
      <c r="D232" s="55"/>
      <c r="E232" s="55"/>
    </row>
    <row r="233" spans="4:5">
      <c r="D233" s="55"/>
      <c r="E233" s="55"/>
    </row>
    <row r="234" spans="4:5">
      <c r="D234" s="55"/>
      <c r="E234" s="55"/>
    </row>
    <row r="235" spans="4:5">
      <c r="D235" s="55"/>
      <c r="E235" s="55"/>
    </row>
    <row r="236" spans="4:5">
      <c r="D236" s="55"/>
      <c r="E236" s="55"/>
    </row>
    <row r="237" spans="4:5">
      <c r="D237" s="55"/>
      <c r="E237" s="55"/>
    </row>
    <row r="238" spans="4:5">
      <c r="D238" s="55"/>
      <c r="E238" s="55"/>
    </row>
    <row r="239" spans="4:5">
      <c r="D239" s="55"/>
      <c r="E239" s="55"/>
    </row>
    <row r="240" spans="4:5">
      <c r="D240" s="55"/>
      <c r="E240" s="55"/>
    </row>
    <row r="241" spans="4:5">
      <c r="D241" s="55"/>
      <c r="E241" s="55"/>
    </row>
    <row r="242" spans="4:5">
      <c r="D242" s="55"/>
      <c r="E242" s="55"/>
    </row>
    <row r="243" spans="4:5">
      <c r="D243" s="55"/>
      <c r="E243" s="55"/>
    </row>
    <row r="244" spans="4:5">
      <c r="D244" s="55"/>
      <c r="E244" s="55"/>
    </row>
    <row r="245" spans="4:5">
      <c r="D245" s="55"/>
      <c r="E245" s="55"/>
    </row>
    <row r="246" spans="4:5">
      <c r="D246" s="55"/>
      <c r="E246" s="55"/>
    </row>
    <row r="247" spans="4:5">
      <c r="D247" s="55"/>
      <c r="E247" s="55"/>
    </row>
    <row r="248" spans="4:5">
      <c r="D248" s="55"/>
      <c r="E248" s="55"/>
    </row>
    <row r="249" spans="4:5">
      <c r="D249" s="55"/>
      <c r="E249" s="55"/>
    </row>
    <row r="250" spans="4:5">
      <c r="D250" s="55"/>
      <c r="E250" s="55"/>
    </row>
    <row r="251" spans="4:5">
      <c r="D251" s="55"/>
      <c r="E251" s="55"/>
    </row>
    <row r="252" spans="4:5">
      <c r="D252" s="55"/>
      <c r="E252" s="55"/>
    </row>
    <row r="253" spans="4:5">
      <c r="D253" s="55"/>
      <c r="E253" s="55"/>
    </row>
    <row r="254" spans="4:5">
      <c r="D254" s="55"/>
      <c r="E254" s="55"/>
    </row>
    <row r="255" spans="4:5">
      <c r="D255" s="55"/>
      <c r="E255" s="55"/>
    </row>
    <row r="256" spans="4:5">
      <c r="D256" s="55"/>
      <c r="E256" s="55"/>
    </row>
    <row r="257" spans="4:5">
      <c r="D257" s="55"/>
      <c r="E257" s="55"/>
    </row>
    <row r="258" spans="4:5">
      <c r="D258" s="55"/>
      <c r="E258" s="55"/>
    </row>
    <row r="259" spans="4:5">
      <c r="D259" s="55"/>
      <c r="E259" s="55"/>
    </row>
    <row r="260" spans="4:5">
      <c r="D260" s="55"/>
      <c r="E260" s="55"/>
    </row>
    <row r="261" spans="4:5">
      <c r="D261" s="55"/>
      <c r="E261" s="55"/>
    </row>
    <row r="262" spans="4:5">
      <c r="D262" s="55"/>
      <c r="E262" s="55"/>
    </row>
    <row r="263" spans="4:5">
      <c r="D263" s="55"/>
      <c r="E263" s="55"/>
    </row>
    <row r="264" spans="4:5">
      <c r="D264" s="55"/>
      <c r="E264" s="55"/>
    </row>
    <row r="265" spans="4:5">
      <c r="D265" s="55"/>
      <c r="E265" s="55"/>
    </row>
    <row r="266" spans="4:5">
      <c r="D266" s="55"/>
      <c r="E266" s="55"/>
    </row>
    <row r="267" spans="4:5">
      <c r="D267" s="55"/>
      <c r="E267" s="55"/>
    </row>
    <row r="268" spans="4:5">
      <c r="D268" s="55"/>
      <c r="E268" s="55"/>
    </row>
    <row r="269" spans="4:5">
      <c r="D269" s="55"/>
      <c r="E269" s="55"/>
    </row>
    <row r="270" spans="4:5">
      <c r="D270" s="55"/>
      <c r="E270" s="55"/>
    </row>
    <row r="271" spans="4:5">
      <c r="D271" s="55"/>
      <c r="E271" s="55"/>
    </row>
    <row r="272" spans="4:5">
      <c r="D272" s="55"/>
      <c r="E272" s="55"/>
    </row>
    <row r="273" spans="4:5">
      <c r="D273" s="55"/>
      <c r="E273" s="55"/>
    </row>
    <row r="274" spans="4:5">
      <c r="D274" s="55"/>
      <c r="E274" s="55"/>
    </row>
    <row r="275" spans="4:5">
      <c r="D275" s="55"/>
      <c r="E275" s="55"/>
    </row>
    <row r="276" spans="4:5">
      <c r="D276" s="55"/>
      <c r="E276" s="55"/>
    </row>
    <row r="277" spans="4:5">
      <c r="D277" s="55"/>
      <c r="E277" s="55"/>
    </row>
    <row r="278" spans="4:5">
      <c r="D278" s="55"/>
      <c r="E278" s="55"/>
    </row>
    <row r="279" spans="4:5">
      <c r="D279" s="55"/>
      <c r="E279" s="55"/>
    </row>
    <row r="280" spans="4:5">
      <c r="D280" s="55"/>
      <c r="E280" s="55"/>
    </row>
    <row r="281" spans="4:5">
      <c r="D281" s="55"/>
      <c r="E281" s="55"/>
    </row>
    <row r="282" spans="4:5">
      <c r="D282" s="55"/>
      <c r="E282" s="55"/>
    </row>
    <row r="283" spans="4:5">
      <c r="D283" s="55"/>
      <c r="E283" s="55"/>
    </row>
    <row r="284" spans="4:5">
      <c r="D284" s="55"/>
      <c r="E284" s="55"/>
    </row>
    <row r="285" spans="4:5">
      <c r="D285" s="55"/>
      <c r="E285" s="55"/>
    </row>
    <row r="286" spans="4:5">
      <c r="D286" s="55"/>
      <c r="E286" s="55"/>
    </row>
    <row r="287" spans="4:5">
      <c r="D287" s="55"/>
      <c r="E287" s="55"/>
    </row>
    <row r="288" spans="4:5">
      <c r="D288" s="55"/>
      <c r="E288" s="55"/>
    </row>
    <row r="289" spans="4:5">
      <c r="D289" s="55"/>
      <c r="E289" s="55"/>
    </row>
    <row r="290" spans="4:5">
      <c r="D290" s="55"/>
      <c r="E290" s="55"/>
    </row>
    <row r="291" spans="4:5">
      <c r="D291" s="55"/>
      <c r="E291" s="55"/>
    </row>
    <row r="292" spans="4:5">
      <c r="D292" s="55"/>
      <c r="E292" s="55"/>
    </row>
  </sheetData>
  <pageMargins left="0.75" right="0.75" top="0.75" bottom="0.5" header="0.5" footer="0.7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55219-0513-468E-8AAE-356D3DADFA1B}">
  <dimension ref="A1:P19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2" sqref="A2"/>
      <selection pane="bottomRight" activeCell="O5" sqref="O5"/>
    </sheetView>
  </sheetViews>
  <sheetFormatPr defaultColWidth="8.58203125" defaultRowHeight="14"/>
  <cols>
    <col min="1" max="2" width="8.58203125" style="25"/>
    <col min="3" max="3" width="9" customWidth="1"/>
    <col min="4" max="16384" width="8.58203125" style="1"/>
  </cols>
  <sheetData>
    <row r="1" spans="1:16">
      <c r="A1" s="25" t="s">
        <v>276</v>
      </c>
      <c r="C1" s="62" t="s">
        <v>191</v>
      </c>
    </row>
    <row r="2" spans="1:16">
      <c r="A2" s="21" t="s">
        <v>4</v>
      </c>
      <c r="C2" t="s">
        <v>148</v>
      </c>
    </row>
    <row r="3" spans="1:16">
      <c r="A3" s="25">
        <v>2010</v>
      </c>
      <c r="B3" s="25" t="s">
        <v>139</v>
      </c>
      <c r="C3" s="16">
        <v>36.27331049229727</v>
      </c>
      <c r="D3" s="49"/>
      <c r="O3" s="92"/>
      <c r="P3" s="33"/>
    </row>
    <row r="4" spans="1:16">
      <c r="B4" s="25" t="s">
        <v>10</v>
      </c>
      <c r="C4" s="16">
        <v>40.347292834722715</v>
      </c>
      <c r="D4" s="49"/>
      <c r="O4" s="92"/>
      <c r="P4" s="33"/>
    </row>
    <row r="5" spans="1:16">
      <c r="B5" s="25" t="s">
        <v>134</v>
      </c>
      <c r="C5" s="16">
        <v>47.665041307056768</v>
      </c>
      <c r="D5" s="49"/>
      <c r="O5" s="92"/>
      <c r="P5" s="33"/>
    </row>
    <row r="6" spans="1:16">
      <c r="B6" s="25" t="s">
        <v>135</v>
      </c>
      <c r="C6" s="16">
        <v>43.661457228738776</v>
      </c>
      <c r="D6" s="49"/>
      <c r="O6" s="92"/>
      <c r="P6" s="33"/>
    </row>
    <row r="7" spans="1:16">
      <c r="B7" s="25" t="s">
        <v>9</v>
      </c>
      <c r="C7" s="16">
        <v>42.238405424715332</v>
      </c>
      <c r="D7" s="49"/>
      <c r="O7" s="92"/>
      <c r="P7" s="33"/>
    </row>
    <row r="8" spans="1:16">
      <c r="B8" s="25" t="s">
        <v>136</v>
      </c>
      <c r="C8" s="16">
        <v>48.298979851540473</v>
      </c>
      <c r="D8" s="49"/>
      <c r="O8" s="92"/>
      <c r="P8" s="33"/>
    </row>
    <row r="9" spans="1:16">
      <c r="B9" s="25" t="s">
        <v>137</v>
      </c>
      <c r="C9" s="16">
        <v>46.663536947373451</v>
      </c>
      <c r="D9" s="49"/>
      <c r="O9" s="92"/>
      <c r="P9" s="33"/>
    </row>
    <row r="10" spans="1:16">
      <c r="B10" s="25" t="s">
        <v>8</v>
      </c>
      <c r="C10" s="16">
        <v>46.011427888540901</v>
      </c>
      <c r="D10" s="49"/>
      <c r="O10" s="92"/>
      <c r="P10" s="33"/>
    </row>
    <row r="11" spans="1:16">
      <c r="B11" s="25" t="s">
        <v>138</v>
      </c>
      <c r="C11" s="16">
        <v>48.138946011938913</v>
      </c>
      <c r="D11" s="49"/>
      <c r="O11" s="92"/>
      <c r="P11" s="33"/>
    </row>
    <row r="12" spans="1:16">
      <c r="B12" s="25" t="s">
        <v>7</v>
      </c>
      <c r="C12" s="16">
        <v>47.713902031751473</v>
      </c>
      <c r="D12" s="49"/>
      <c r="O12" s="92"/>
      <c r="P12" s="33"/>
    </row>
    <row r="13" spans="1:16">
      <c r="B13" s="25" t="s">
        <v>6</v>
      </c>
      <c r="C13" s="16">
        <v>53.710948395509092</v>
      </c>
      <c r="D13" s="49"/>
      <c r="O13" s="92"/>
      <c r="P13" s="33"/>
    </row>
    <row r="14" spans="1:16">
      <c r="B14" s="25" t="s">
        <v>5</v>
      </c>
      <c r="C14" s="16">
        <v>56.42131033470362</v>
      </c>
      <c r="D14" s="49"/>
      <c r="O14" s="92"/>
      <c r="P14" s="33"/>
    </row>
    <row r="15" spans="1:16">
      <c r="B15" s="25" t="s">
        <v>139</v>
      </c>
      <c r="C15" s="16">
        <v>53.336509134164956</v>
      </c>
      <c r="D15" s="49"/>
      <c r="O15" s="92"/>
      <c r="P15" s="33"/>
    </row>
    <row r="16" spans="1:16">
      <c r="B16" s="25" t="s">
        <v>10</v>
      </c>
      <c r="C16" s="16">
        <v>54.105062563608222</v>
      </c>
      <c r="D16" s="49"/>
      <c r="O16" s="92"/>
      <c r="P16" s="33"/>
    </row>
    <row r="17" spans="1:16">
      <c r="B17" s="25" t="s">
        <v>134</v>
      </c>
      <c r="C17" s="16">
        <v>57.594431597129173</v>
      </c>
      <c r="D17" s="49"/>
      <c r="O17" s="92"/>
      <c r="P17" s="33"/>
    </row>
    <row r="18" spans="1:16">
      <c r="B18" s="25" t="s">
        <v>135</v>
      </c>
      <c r="C18" s="16">
        <v>56.269082690411729</v>
      </c>
      <c r="D18" s="49"/>
      <c r="O18" s="92"/>
      <c r="P18" s="33"/>
    </row>
    <row r="19" spans="1:16">
      <c r="B19" s="25" t="s">
        <v>9</v>
      </c>
      <c r="C19" s="16">
        <v>64.828553004400177</v>
      </c>
      <c r="D19" s="49"/>
      <c r="O19" s="92"/>
      <c r="P19" s="33"/>
    </row>
    <row r="20" spans="1:16">
      <c r="B20" s="25" t="s">
        <v>136</v>
      </c>
      <c r="C20" s="16">
        <v>56.285058406047263</v>
      </c>
      <c r="D20" s="49"/>
      <c r="O20" s="92"/>
      <c r="P20" s="33"/>
    </row>
    <row r="21" spans="1:16">
      <c r="B21" s="25" t="s">
        <v>137</v>
      </c>
      <c r="C21" s="16">
        <v>55.943189129296407</v>
      </c>
      <c r="D21" s="49"/>
      <c r="O21" s="92"/>
      <c r="P21" s="33"/>
    </row>
    <row r="22" spans="1:16">
      <c r="B22" s="25" t="s">
        <v>8</v>
      </c>
      <c r="C22" s="16">
        <v>59.763449738094273</v>
      </c>
      <c r="D22" s="49"/>
      <c r="O22" s="92"/>
      <c r="P22" s="33"/>
    </row>
    <row r="23" spans="1:16">
      <c r="B23" s="25" t="s">
        <v>138</v>
      </c>
      <c r="C23" s="16">
        <v>59.901844101744494</v>
      </c>
      <c r="D23" s="49"/>
      <c r="O23" s="92"/>
      <c r="P23" s="33"/>
    </row>
    <row r="24" spans="1:16">
      <c r="B24" s="25" t="s">
        <v>7</v>
      </c>
      <c r="C24" s="16">
        <v>55.53457628057896</v>
      </c>
      <c r="D24" s="49"/>
      <c r="O24" s="92"/>
      <c r="P24" s="33"/>
    </row>
    <row r="25" spans="1:16">
      <c r="B25" s="25" t="s">
        <v>6</v>
      </c>
      <c r="C25" s="16">
        <v>58.094158829475639</v>
      </c>
      <c r="D25" s="49"/>
      <c r="O25" s="92"/>
      <c r="P25" s="33"/>
    </row>
    <row r="26" spans="1:16">
      <c r="B26" s="25" t="s">
        <v>5</v>
      </c>
      <c r="C26" s="16">
        <v>58.536047867235261</v>
      </c>
      <c r="D26" s="49"/>
      <c r="O26" s="92"/>
      <c r="P26" s="33"/>
    </row>
    <row r="27" spans="1:16">
      <c r="A27" s="25">
        <v>2012</v>
      </c>
      <c r="B27" s="25" t="s">
        <v>139</v>
      </c>
      <c r="C27" s="16">
        <v>58.772431817445771</v>
      </c>
      <c r="D27" s="49"/>
      <c r="O27" s="92"/>
      <c r="P27" s="33"/>
    </row>
    <row r="28" spans="1:16">
      <c r="B28" s="25" t="s">
        <v>10</v>
      </c>
      <c r="C28" s="16">
        <v>56.560532717009032</v>
      </c>
      <c r="D28" s="49"/>
      <c r="O28" s="92"/>
      <c r="P28" s="33"/>
    </row>
    <row r="29" spans="1:16">
      <c r="B29" s="25" t="s">
        <v>134</v>
      </c>
      <c r="C29" s="16">
        <v>54.916637604047615</v>
      </c>
      <c r="D29" s="49"/>
      <c r="O29" s="92"/>
      <c r="P29" s="33"/>
    </row>
    <row r="30" spans="1:16">
      <c r="B30" s="25" t="s">
        <v>135</v>
      </c>
      <c r="C30" s="16">
        <v>54.034074520521074</v>
      </c>
      <c r="D30" s="49"/>
      <c r="O30" s="92"/>
      <c r="P30" s="33"/>
    </row>
    <row r="31" spans="1:16">
      <c r="B31" s="25" t="s">
        <v>9</v>
      </c>
      <c r="C31" s="16">
        <v>56.190385712864916</v>
      </c>
      <c r="D31" s="49"/>
      <c r="O31" s="92"/>
      <c r="P31" s="33"/>
    </row>
    <row r="32" spans="1:16">
      <c r="B32" s="25" t="s">
        <v>136</v>
      </c>
      <c r="C32" s="16">
        <v>55.851605885825066</v>
      </c>
      <c r="D32" s="49"/>
      <c r="O32" s="92"/>
      <c r="P32" s="33"/>
    </row>
    <row r="33" spans="2:16">
      <c r="B33" s="25" t="s">
        <v>137</v>
      </c>
      <c r="C33" s="16">
        <v>56.8264090189219</v>
      </c>
      <c r="D33" s="49"/>
      <c r="O33" s="92"/>
      <c r="P33" s="33"/>
    </row>
    <row r="34" spans="2:16">
      <c r="B34" s="25" t="s">
        <v>8</v>
      </c>
      <c r="C34" s="16">
        <v>56.26629323068709</v>
      </c>
      <c r="D34" s="49"/>
      <c r="O34" s="92"/>
      <c r="P34" s="33"/>
    </row>
    <row r="35" spans="2:16">
      <c r="B35" s="25" t="s">
        <v>138</v>
      </c>
      <c r="C35" s="16">
        <v>51.31715163699937</v>
      </c>
      <c r="D35" s="49"/>
      <c r="O35" s="92"/>
      <c r="P35" s="33"/>
    </row>
    <row r="36" spans="2:16">
      <c r="B36" s="25" t="s">
        <v>7</v>
      </c>
      <c r="C36" s="16">
        <v>57.384019472660498</v>
      </c>
      <c r="D36" s="49"/>
      <c r="O36" s="92"/>
      <c r="P36" s="33"/>
    </row>
    <row r="37" spans="2:16">
      <c r="B37" s="25" t="s">
        <v>6</v>
      </c>
      <c r="C37" s="16">
        <v>56.713431607144038</v>
      </c>
      <c r="D37" s="49"/>
      <c r="O37" s="92"/>
      <c r="P37" s="33"/>
    </row>
    <row r="38" spans="2:16">
      <c r="B38" s="25" t="s">
        <v>5</v>
      </c>
      <c r="C38" s="16">
        <v>47.158358352583527</v>
      </c>
      <c r="D38" s="49"/>
      <c r="O38" s="92"/>
      <c r="P38" s="33"/>
    </row>
    <row r="39" spans="2:16">
      <c r="B39" s="25" t="s">
        <v>139</v>
      </c>
      <c r="C39" s="16">
        <v>62.689082661771018</v>
      </c>
      <c r="D39" s="49"/>
      <c r="O39" s="92"/>
      <c r="P39" s="33"/>
    </row>
    <row r="40" spans="2:16">
      <c r="B40" s="25" t="s">
        <v>10</v>
      </c>
      <c r="C40" s="16">
        <v>53.668740704465137</v>
      </c>
      <c r="D40" s="49"/>
      <c r="O40" s="92"/>
      <c r="P40" s="33"/>
    </row>
    <row r="41" spans="2:16">
      <c r="B41" s="25" t="s">
        <v>134</v>
      </c>
      <c r="C41" s="16">
        <v>49.872926875289814</v>
      </c>
      <c r="D41" s="49"/>
      <c r="O41" s="92"/>
      <c r="P41" s="33"/>
    </row>
    <row r="42" spans="2:16">
      <c r="B42" s="25" t="s">
        <v>135</v>
      </c>
      <c r="C42" s="16">
        <v>59.623716156920608</v>
      </c>
      <c r="D42" s="49"/>
      <c r="O42" s="92"/>
      <c r="P42" s="33"/>
    </row>
    <row r="43" spans="2:16">
      <c r="B43" s="25" t="s">
        <v>9</v>
      </c>
      <c r="C43" s="16">
        <v>56.191045330287331</v>
      </c>
      <c r="D43" s="49"/>
      <c r="O43" s="92"/>
      <c r="P43" s="33"/>
    </row>
    <row r="44" spans="2:16">
      <c r="B44" s="25" t="s">
        <v>136</v>
      </c>
      <c r="C44" s="16">
        <v>51.754724264337028</v>
      </c>
      <c r="D44" s="49"/>
      <c r="O44" s="92"/>
      <c r="P44" s="33"/>
    </row>
    <row r="45" spans="2:16">
      <c r="B45" s="25" t="s">
        <v>137</v>
      </c>
      <c r="C45" s="16">
        <v>57.390550206295394</v>
      </c>
      <c r="D45" s="49"/>
      <c r="O45" s="92"/>
      <c r="P45" s="33"/>
    </row>
    <row r="46" spans="2:16">
      <c r="B46" s="25" t="s">
        <v>8</v>
      </c>
      <c r="C46" s="16">
        <v>57.880433701284467</v>
      </c>
      <c r="D46" s="49"/>
      <c r="O46" s="92"/>
      <c r="P46" s="33"/>
    </row>
    <row r="47" spans="2:16">
      <c r="B47" s="25" t="s">
        <v>138</v>
      </c>
      <c r="C47" s="16">
        <v>53.364948026842242</v>
      </c>
      <c r="D47" s="49"/>
      <c r="O47" s="92"/>
      <c r="P47" s="33"/>
    </row>
    <row r="48" spans="2:16">
      <c r="B48" s="25" t="s">
        <v>7</v>
      </c>
      <c r="C48" s="16">
        <v>53.976736856832758</v>
      </c>
      <c r="D48" s="49"/>
      <c r="O48" s="92"/>
      <c r="P48" s="33"/>
    </row>
    <row r="49" spans="1:16">
      <c r="B49" s="25" t="s">
        <v>6</v>
      </c>
      <c r="C49" s="16">
        <v>55.633570899903432</v>
      </c>
      <c r="D49" s="49"/>
      <c r="O49" s="92"/>
      <c r="P49" s="33"/>
    </row>
    <row r="50" spans="1:16">
      <c r="B50" s="25" t="s">
        <v>5</v>
      </c>
      <c r="C50" s="16">
        <v>56.639560469335301</v>
      </c>
      <c r="D50" s="49"/>
      <c r="O50" s="92"/>
      <c r="P50" s="33"/>
    </row>
    <row r="51" spans="1:16">
      <c r="A51" s="25">
        <v>2014</v>
      </c>
      <c r="B51" s="25" t="s">
        <v>139</v>
      </c>
      <c r="C51" s="16">
        <v>51.887735224816197</v>
      </c>
      <c r="D51" s="49"/>
      <c r="O51" s="92"/>
      <c r="P51" s="33"/>
    </row>
    <row r="52" spans="1:16">
      <c r="B52" s="25" t="s">
        <v>10</v>
      </c>
      <c r="C52" s="16">
        <v>60.766120553745345</v>
      </c>
      <c r="D52" s="49"/>
      <c r="O52" s="92"/>
      <c r="P52" s="33"/>
    </row>
    <row r="53" spans="1:16">
      <c r="B53" s="25" t="s">
        <v>134</v>
      </c>
      <c r="C53" s="16">
        <v>59.886422001354369</v>
      </c>
      <c r="D53" s="49"/>
      <c r="O53" s="92"/>
      <c r="P53" s="33"/>
    </row>
    <row r="54" spans="1:16">
      <c r="B54" s="25" t="s">
        <v>135</v>
      </c>
      <c r="C54" s="16">
        <v>62.885873529969189</v>
      </c>
      <c r="D54" s="49"/>
      <c r="O54" s="92"/>
      <c r="P54" s="33"/>
    </row>
    <row r="55" spans="1:16">
      <c r="B55" s="25" t="s">
        <v>9</v>
      </c>
      <c r="C55" s="16">
        <v>65.423673573308363</v>
      </c>
      <c r="D55" s="49"/>
      <c r="O55" s="92"/>
      <c r="P55" s="33"/>
    </row>
    <row r="56" spans="1:16">
      <c r="B56" s="25" t="s">
        <v>136</v>
      </c>
      <c r="C56" s="16">
        <v>68.810165714153868</v>
      </c>
      <c r="D56" s="49"/>
      <c r="O56" s="92"/>
      <c r="P56" s="33"/>
    </row>
    <row r="57" spans="1:16">
      <c r="B57" s="25" t="s">
        <v>137</v>
      </c>
      <c r="C57" s="16">
        <v>68.383086968330304</v>
      </c>
      <c r="D57" s="49"/>
      <c r="O57" s="92"/>
      <c r="P57" s="33"/>
    </row>
    <row r="58" spans="1:16">
      <c r="B58" s="25" t="s">
        <v>8</v>
      </c>
      <c r="C58" s="16">
        <v>67.371217020186066</v>
      </c>
      <c r="D58" s="49"/>
      <c r="O58" s="92"/>
      <c r="P58" s="33"/>
    </row>
    <row r="59" spans="1:16">
      <c r="B59" s="25" t="s">
        <v>138</v>
      </c>
      <c r="C59" s="16">
        <v>75.060495843019027</v>
      </c>
      <c r="D59" s="49"/>
      <c r="O59" s="92"/>
      <c r="P59" s="33"/>
    </row>
    <row r="60" spans="1:16">
      <c r="B60" s="25" t="s">
        <v>7</v>
      </c>
      <c r="C60" s="16">
        <v>76.428853219911275</v>
      </c>
      <c r="D60" s="49"/>
      <c r="O60" s="92"/>
      <c r="P60" s="33"/>
    </row>
    <row r="61" spans="1:16">
      <c r="B61" s="25" t="s">
        <v>6</v>
      </c>
      <c r="C61" s="16">
        <v>73.453634279713427</v>
      </c>
      <c r="D61" s="49"/>
      <c r="O61" s="92"/>
      <c r="P61" s="33"/>
    </row>
    <row r="62" spans="1:16">
      <c r="B62" s="25" t="s">
        <v>5</v>
      </c>
      <c r="C62" s="16">
        <v>74.432123205248757</v>
      </c>
      <c r="D62" s="49"/>
      <c r="O62" s="92"/>
      <c r="P62" s="33"/>
    </row>
    <row r="63" spans="1:16">
      <c r="B63" s="25" t="s">
        <v>139</v>
      </c>
      <c r="C63" s="16">
        <v>80.255872020947862</v>
      </c>
      <c r="D63" s="49"/>
      <c r="O63" s="92"/>
      <c r="P63" s="33"/>
    </row>
    <row r="64" spans="1:16">
      <c r="B64" s="25" t="s">
        <v>10</v>
      </c>
      <c r="C64" s="16">
        <v>79.618334598107637</v>
      </c>
      <c r="D64" s="49"/>
      <c r="O64" s="92"/>
      <c r="P64" s="33"/>
    </row>
    <row r="65" spans="1:16">
      <c r="B65" s="25" t="s">
        <v>134</v>
      </c>
      <c r="C65" s="16">
        <v>85.242482706168701</v>
      </c>
      <c r="D65" s="49"/>
      <c r="O65" s="92"/>
      <c r="P65" s="33"/>
    </row>
    <row r="66" spans="1:16">
      <c r="B66" s="25" t="s">
        <v>135</v>
      </c>
      <c r="C66" s="16">
        <v>84.911139794875879</v>
      </c>
      <c r="D66" s="49"/>
      <c r="O66" s="92"/>
      <c r="P66" s="33"/>
    </row>
    <row r="67" spans="1:16">
      <c r="B67" s="25" t="s">
        <v>9</v>
      </c>
      <c r="C67" s="16">
        <v>80.334769815068356</v>
      </c>
      <c r="D67" s="49"/>
      <c r="O67" s="92"/>
      <c r="P67" s="33"/>
    </row>
    <row r="68" spans="1:16">
      <c r="B68" s="25" t="s">
        <v>136</v>
      </c>
      <c r="C68" s="16">
        <v>91.166036849407789</v>
      </c>
      <c r="D68" s="49"/>
      <c r="O68" s="92"/>
      <c r="P68" s="33"/>
    </row>
    <row r="69" spans="1:16">
      <c r="B69" s="25" t="s">
        <v>137</v>
      </c>
      <c r="C69" s="16">
        <v>88.649298253071962</v>
      </c>
      <c r="D69" s="49"/>
      <c r="O69" s="92"/>
      <c r="P69" s="33"/>
    </row>
    <row r="70" spans="1:16">
      <c r="B70" s="25" t="s">
        <v>8</v>
      </c>
      <c r="C70" s="16">
        <v>88.444220881712099</v>
      </c>
      <c r="D70" s="49"/>
      <c r="O70" s="92"/>
      <c r="P70" s="33"/>
    </row>
    <row r="71" spans="1:16">
      <c r="B71" s="25" t="s">
        <v>138</v>
      </c>
      <c r="C71" s="16">
        <v>98.621786682179973</v>
      </c>
      <c r="D71" s="49"/>
      <c r="O71" s="92"/>
      <c r="P71" s="33"/>
    </row>
    <row r="72" spans="1:16">
      <c r="B72" s="25" t="s">
        <v>7</v>
      </c>
      <c r="C72" s="16">
        <v>98.158468618469684</v>
      </c>
      <c r="D72" s="49"/>
      <c r="O72" s="92"/>
      <c r="P72" s="33"/>
    </row>
    <row r="73" spans="1:16">
      <c r="B73" s="25" t="s">
        <v>6</v>
      </c>
      <c r="C73" s="16">
        <v>100.6707764408384</v>
      </c>
      <c r="D73" s="49"/>
      <c r="O73" s="92"/>
      <c r="P73" s="33"/>
    </row>
    <row r="74" spans="1:16">
      <c r="B74" s="25" t="s">
        <v>5</v>
      </c>
      <c r="C74" s="16">
        <v>110.8548680672515</v>
      </c>
      <c r="D74" s="49"/>
      <c r="O74" s="92"/>
      <c r="P74" s="33"/>
    </row>
    <row r="75" spans="1:16">
      <c r="A75" s="25">
        <v>2016</v>
      </c>
      <c r="B75" s="25" t="s">
        <v>139</v>
      </c>
      <c r="C75" s="16">
        <v>88.067442834699563</v>
      </c>
      <c r="D75" s="49"/>
      <c r="O75" s="92"/>
      <c r="P75" s="33"/>
    </row>
    <row r="76" spans="1:16">
      <c r="B76" s="25" t="s">
        <v>10</v>
      </c>
      <c r="C76" s="16">
        <v>109.52274829439949</v>
      </c>
      <c r="D76" s="49"/>
      <c r="O76" s="92"/>
      <c r="P76" s="33"/>
    </row>
    <row r="77" spans="1:16">
      <c r="B77" s="25" t="s">
        <v>134</v>
      </c>
      <c r="C77" s="16">
        <v>102.0730594438307</v>
      </c>
      <c r="D77" s="49"/>
      <c r="O77" s="92"/>
      <c r="P77" s="33"/>
    </row>
    <row r="78" spans="1:16">
      <c r="B78" s="25" t="s">
        <v>135</v>
      </c>
      <c r="C78" s="16">
        <v>112.327576882603</v>
      </c>
      <c r="D78" s="49"/>
      <c r="O78" s="92"/>
      <c r="P78" s="33"/>
    </row>
    <row r="79" spans="1:16">
      <c r="B79" s="25" t="s">
        <v>9</v>
      </c>
      <c r="C79" s="16">
        <v>111.36541795104891</v>
      </c>
      <c r="D79" s="49"/>
      <c r="O79" s="92"/>
      <c r="P79" s="33"/>
    </row>
    <row r="80" spans="1:16">
      <c r="B80" s="25" t="s">
        <v>136</v>
      </c>
      <c r="C80" s="16">
        <v>112.78421490958421</v>
      </c>
      <c r="D80" s="49"/>
      <c r="O80" s="92"/>
      <c r="P80" s="33"/>
    </row>
    <row r="81" spans="2:16">
      <c r="B81" s="25" t="s">
        <v>137</v>
      </c>
      <c r="C81" s="16">
        <v>113.1954400391006</v>
      </c>
      <c r="D81" s="49"/>
      <c r="O81" s="92"/>
      <c r="P81" s="33"/>
    </row>
    <row r="82" spans="2:16">
      <c r="B82" s="25" t="s">
        <v>8</v>
      </c>
      <c r="C82" s="16">
        <v>113.89584990117889</v>
      </c>
      <c r="D82" s="49"/>
      <c r="O82" s="92"/>
      <c r="P82" s="33"/>
    </row>
    <row r="83" spans="2:16">
      <c r="B83" s="25" t="s">
        <v>138</v>
      </c>
      <c r="C83" s="16">
        <v>114.2848598128228</v>
      </c>
      <c r="D83" s="49"/>
      <c r="O83" s="92"/>
      <c r="P83" s="33"/>
    </row>
    <row r="84" spans="2:16">
      <c r="B84" s="25" t="s">
        <v>7</v>
      </c>
      <c r="C84" s="16">
        <v>111.2143479102932</v>
      </c>
      <c r="D84" s="49"/>
      <c r="O84" s="92"/>
      <c r="P84" s="33"/>
    </row>
    <row r="85" spans="2:16">
      <c r="B85" s="25" t="s">
        <v>6</v>
      </c>
      <c r="C85" s="16">
        <v>110.36109883306901</v>
      </c>
      <c r="D85" s="49"/>
      <c r="O85" s="92"/>
      <c r="P85" s="33"/>
    </row>
    <row r="86" spans="2:16">
      <c r="B86" s="25" t="s">
        <v>5</v>
      </c>
      <c r="C86" s="16">
        <v>108.79618111469119</v>
      </c>
      <c r="D86" s="49"/>
      <c r="O86" s="92"/>
      <c r="P86" s="33"/>
    </row>
    <row r="87" spans="2:16">
      <c r="B87" s="25" t="s">
        <v>139</v>
      </c>
      <c r="C87" s="16">
        <v>104.32110232532219</v>
      </c>
      <c r="D87" s="49"/>
      <c r="O87" s="92"/>
      <c r="P87" s="33"/>
    </row>
    <row r="88" spans="2:16">
      <c r="B88" s="25" t="s">
        <v>10</v>
      </c>
      <c r="C88" s="16">
        <v>100.5650379463287</v>
      </c>
      <c r="D88" s="49"/>
      <c r="O88" s="92"/>
      <c r="P88" s="33"/>
    </row>
    <row r="89" spans="2:16">
      <c r="B89" s="25" t="s">
        <v>134</v>
      </c>
      <c r="C89" s="16">
        <v>108.32489593281289</v>
      </c>
      <c r="D89" s="49"/>
      <c r="O89" s="92"/>
      <c r="P89" s="33"/>
    </row>
    <row r="90" spans="2:16">
      <c r="B90" s="25" t="s">
        <v>135</v>
      </c>
      <c r="C90" s="16">
        <v>101.094322414676</v>
      </c>
      <c r="D90" s="49"/>
      <c r="O90" s="92"/>
      <c r="P90" s="33"/>
    </row>
    <row r="91" spans="2:16">
      <c r="B91" s="25" t="s">
        <v>9</v>
      </c>
      <c r="C91" s="16">
        <v>106.4021697235948</v>
      </c>
      <c r="D91" s="49"/>
      <c r="O91" s="92"/>
      <c r="P91" s="33"/>
    </row>
    <row r="92" spans="2:16">
      <c r="B92" s="25" t="s">
        <v>136</v>
      </c>
      <c r="C92" s="16">
        <v>108.2183437091809</v>
      </c>
      <c r="D92" s="49"/>
      <c r="O92" s="92"/>
      <c r="P92" s="33"/>
    </row>
    <row r="93" spans="2:16">
      <c r="B93" s="25" t="s">
        <v>137</v>
      </c>
      <c r="C93" s="16">
        <v>103.8282851873862</v>
      </c>
      <c r="D93" s="49"/>
      <c r="O93" s="92"/>
      <c r="P93" s="33"/>
    </row>
    <row r="94" spans="2:16">
      <c r="B94" s="25" t="s">
        <v>8</v>
      </c>
      <c r="C94" s="16">
        <v>109.9599521236063</v>
      </c>
      <c r="D94" s="49"/>
      <c r="O94" s="92"/>
      <c r="P94" s="33"/>
    </row>
    <row r="95" spans="2:16">
      <c r="B95" s="25" t="s">
        <v>138</v>
      </c>
      <c r="C95" s="16">
        <v>113.6347179847384</v>
      </c>
      <c r="D95" s="49"/>
      <c r="O95" s="92"/>
      <c r="P95" s="33"/>
    </row>
    <row r="96" spans="2:16">
      <c r="B96" s="25" t="s">
        <v>7</v>
      </c>
      <c r="C96" s="16">
        <v>97.841940082253544</v>
      </c>
      <c r="D96" s="49"/>
      <c r="O96" s="92"/>
      <c r="P96" s="33"/>
    </row>
    <row r="97" spans="1:16">
      <c r="B97" s="25" t="s">
        <v>6</v>
      </c>
      <c r="C97" s="16">
        <v>115.4673954728885</v>
      </c>
      <c r="D97" s="49"/>
      <c r="O97" s="92"/>
      <c r="P97" s="33"/>
    </row>
    <row r="98" spans="1:16">
      <c r="B98" s="25" t="s">
        <v>5</v>
      </c>
      <c r="C98" s="16">
        <v>110.3593793866403</v>
      </c>
      <c r="D98" s="49"/>
      <c r="O98" s="92"/>
      <c r="P98" s="33"/>
    </row>
    <row r="99" spans="1:16">
      <c r="A99" s="25">
        <v>2018</v>
      </c>
      <c r="B99" s="25" t="s">
        <v>139</v>
      </c>
      <c r="C99" s="16">
        <v>114.90953256976161</v>
      </c>
      <c r="D99" s="49"/>
      <c r="O99" s="92"/>
      <c r="P99" s="33"/>
    </row>
    <row r="100" spans="1:16">
      <c r="B100" s="25" t="s">
        <v>10</v>
      </c>
      <c r="C100" s="16">
        <v>105.37085882569991</v>
      </c>
      <c r="D100" s="49"/>
      <c r="O100" s="92"/>
      <c r="P100" s="33"/>
    </row>
    <row r="101" spans="1:16">
      <c r="B101" s="25" t="s">
        <v>134</v>
      </c>
      <c r="C101" s="16">
        <v>108.94419393821619</v>
      </c>
      <c r="D101" s="49"/>
      <c r="O101" s="92"/>
      <c r="P101" s="33"/>
    </row>
    <row r="102" spans="1:16">
      <c r="B102" s="25" t="s">
        <v>135</v>
      </c>
      <c r="C102" s="16">
        <v>108.95615424329419</v>
      </c>
      <c r="D102" s="49"/>
      <c r="O102" s="92"/>
      <c r="P102" s="33"/>
    </row>
    <row r="103" spans="1:16">
      <c r="B103" s="25" t="s">
        <v>9</v>
      </c>
      <c r="C103" s="16">
        <v>123.91145180555149</v>
      </c>
      <c r="D103" s="49"/>
      <c r="O103" s="92"/>
      <c r="P103" s="33"/>
    </row>
    <row r="104" spans="1:16">
      <c r="B104" s="25" t="s">
        <v>136</v>
      </c>
      <c r="C104" s="16">
        <v>108.7038778110544</v>
      </c>
      <c r="D104" s="49"/>
      <c r="O104" s="92"/>
      <c r="P104" s="33"/>
    </row>
    <row r="105" spans="1:16">
      <c r="B105" s="25" t="s">
        <v>137</v>
      </c>
      <c r="C105" s="16">
        <v>112.5915674745228</v>
      </c>
      <c r="D105" s="49"/>
      <c r="O105" s="92"/>
      <c r="P105" s="33"/>
    </row>
    <row r="106" spans="1:16">
      <c r="B106" s="25" t="s">
        <v>8</v>
      </c>
      <c r="C106" s="16">
        <v>117.4348365564822</v>
      </c>
      <c r="D106" s="49"/>
      <c r="O106" s="92"/>
      <c r="P106" s="33"/>
    </row>
    <row r="107" spans="1:16">
      <c r="B107" s="25" t="s">
        <v>138</v>
      </c>
      <c r="C107" s="16">
        <v>101.8954940923135</v>
      </c>
      <c r="D107" s="49"/>
      <c r="O107" s="92"/>
      <c r="P107" s="33"/>
    </row>
    <row r="108" spans="1:16">
      <c r="B108" s="25" t="s">
        <v>7</v>
      </c>
      <c r="C108" s="16">
        <v>107.34784024444861</v>
      </c>
      <c r="D108" s="49"/>
      <c r="O108" s="92"/>
      <c r="P108" s="33"/>
    </row>
    <row r="109" spans="1:16">
      <c r="B109" s="25" t="s">
        <v>6</v>
      </c>
      <c r="C109" s="16">
        <v>103.4139538518578</v>
      </c>
      <c r="D109" s="49"/>
      <c r="O109" s="92"/>
      <c r="P109" s="33"/>
    </row>
    <row r="110" spans="1:16">
      <c r="B110" s="25" t="s">
        <v>5</v>
      </c>
      <c r="C110" s="16">
        <v>103.60114780668749</v>
      </c>
      <c r="D110" s="49"/>
      <c r="O110" s="92"/>
      <c r="P110" s="33"/>
    </row>
    <row r="111" spans="1:16">
      <c r="B111" s="25" t="s">
        <v>139</v>
      </c>
      <c r="C111" s="16">
        <v>105.40207175978961</v>
      </c>
      <c r="D111" s="49"/>
      <c r="O111" s="92"/>
      <c r="P111" s="33"/>
    </row>
    <row r="112" spans="1:16">
      <c r="B112" s="25" t="s">
        <v>10</v>
      </c>
      <c r="C112" s="16">
        <v>100.41578334952</v>
      </c>
      <c r="D112" s="49"/>
      <c r="O112" s="92"/>
      <c r="P112" s="33"/>
    </row>
    <row r="113" spans="1:16">
      <c r="B113" s="25" t="s">
        <v>134</v>
      </c>
      <c r="C113" s="16">
        <v>98.648167740851534</v>
      </c>
      <c r="D113" s="49"/>
      <c r="O113" s="92"/>
      <c r="P113" s="33"/>
    </row>
    <row r="114" spans="1:16">
      <c r="B114" s="25" t="s">
        <v>135</v>
      </c>
      <c r="C114" s="16">
        <v>103.5211217196927</v>
      </c>
      <c r="D114" s="49"/>
      <c r="O114" s="92"/>
      <c r="P114" s="33"/>
    </row>
    <row r="115" spans="1:16">
      <c r="B115" s="25" t="s">
        <v>9</v>
      </c>
      <c r="C115" s="16">
        <v>97.854196299844034</v>
      </c>
      <c r="D115" s="49"/>
      <c r="O115" s="92"/>
      <c r="P115" s="33"/>
    </row>
    <row r="116" spans="1:16">
      <c r="B116" s="25" t="s">
        <v>136</v>
      </c>
      <c r="C116" s="16">
        <v>88.712622453821638</v>
      </c>
      <c r="D116" s="49"/>
      <c r="O116" s="92"/>
      <c r="P116" s="33"/>
    </row>
    <row r="117" spans="1:16">
      <c r="B117" s="25" t="s">
        <v>137</v>
      </c>
      <c r="C117" s="16">
        <v>99.332149560271461</v>
      </c>
      <c r="D117" s="49"/>
      <c r="O117" s="92"/>
      <c r="P117" s="33"/>
    </row>
    <row r="118" spans="1:16">
      <c r="B118" s="25" t="s">
        <v>8</v>
      </c>
      <c r="C118" s="16">
        <v>91.788489887921259</v>
      </c>
      <c r="D118" s="49"/>
      <c r="O118" s="92"/>
      <c r="P118" s="33"/>
    </row>
    <row r="119" spans="1:16">
      <c r="B119" s="25" t="s">
        <v>138</v>
      </c>
      <c r="C119" s="16">
        <v>90.766118715019431</v>
      </c>
      <c r="D119" s="49"/>
      <c r="O119" s="92"/>
      <c r="P119" s="33"/>
    </row>
    <row r="120" spans="1:16">
      <c r="B120" s="25" t="s">
        <v>7</v>
      </c>
      <c r="C120" s="16">
        <v>93.086418449298222</v>
      </c>
      <c r="D120" s="49"/>
      <c r="O120" s="92"/>
      <c r="P120" s="33"/>
    </row>
    <row r="121" spans="1:16">
      <c r="B121" s="25" t="s">
        <v>6</v>
      </c>
      <c r="C121" s="16">
        <v>82.538986900576461</v>
      </c>
      <c r="D121" s="49"/>
      <c r="O121" s="92"/>
      <c r="P121" s="33"/>
    </row>
    <row r="122" spans="1:16">
      <c r="B122" s="25" t="s">
        <v>5</v>
      </c>
      <c r="C122" s="16">
        <v>90.417404579686121</v>
      </c>
      <c r="D122" s="49"/>
      <c r="O122" s="92"/>
      <c r="P122" s="33"/>
    </row>
    <row r="123" spans="1:16">
      <c r="A123" s="25">
        <v>2020</v>
      </c>
      <c r="B123" s="25" t="s">
        <v>139</v>
      </c>
      <c r="C123" s="16">
        <v>95.589355742632122</v>
      </c>
      <c r="D123" s="49"/>
      <c r="O123" s="92"/>
      <c r="P123" s="33"/>
    </row>
    <row r="124" spans="1:16">
      <c r="B124" s="25" t="s">
        <v>10</v>
      </c>
      <c r="C124" s="16">
        <v>93.973263874961802</v>
      </c>
      <c r="D124" s="49"/>
      <c r="O124" s="92"/>
      <c r="P124" s="33"/>
    </row>
    <row r="125" spans="1:16">
      <c r="B125" s="25" t="s">
        <v>134</v>
      </c>
      <c r="C125" s="16">
        <v>104.9402319778815</v>
      </c>
      <c r="D125" s="49"/>
      <c r="O125" s="92"/>
      <c r="P125" s="33"/>
    </row>
    <row r="126" spans="1:16">
      <c r="B126" s="25" t="s">
        <v>135</v>
      </c>
      <c r="C126" s="16">
        <v>63.545232391083147</v>
      </c>
      <c r="D126" s="49"/>
      <c r="O126" s="92"/>
      <c r="P126" s="33"/>
    </row>
    <row r="127" spans="1:16">
      <c r="B127" s="25" t="s">
        <v>9</v>
      </c>
      <c r="C127" s="16">
        <v>52.125194423838387</v>
      </c>
      <c r="D127" s="49"/>
      <c r="O127" s="92"/>
      <c r="P127" s="33"/>
    </row>
    <row r="128" spans="1:16">
      <c r="B128" s="25" t="s">
        <v>136</v>
      </c>
      <c r="C128" s="16">
        <v>67.673110736877035</v>
      </c>
      <c r="D128" s="49"/>
      <c r="O128" s="92"/>
      <c r="P128" s="33"/>
    </row>
    <row r="129" spans="2:16">
      <c r="B129" s="25" t="s">
        <v>137</v>
      </c>
      <c r="C129" s="16">
        <v>66.640148152010184</v>
      </c>
      <c r="D129" s="49"/>
      <c r="O129" s="92"/>
      <c r="P129" s="33"/>
    </row>
    <row r="130" spans="2:16">
      <c r="B130" s="25" t="s">
        <v>8</v>
      </c>
      <c r="C130" s="16">
        <v>68.143150307698406</v>
      </c>
      <c r="D130" s="49"/>
      <c r="O130" s="92"/>
      <c r="P130" s="33"/>
    </row>
    <row r="131" spans="2:16">
      <c r="B131" s="25" t="s">
        <v>138</v>
      </c>
      <c r="C131" s="16">
        <v>67.905552736517336</v>
      </c>
      <c r="D131" s="49"/>
      <c r="O131" s="92"/>
      <c r="P131" s="33"/>
    </row>
    <row r="132" spans="2:16">
      <c r="B132" s="25" t="s">
        <v>7</v>
      </c>
      <c r="C132" s="16">
        <v>93.595149982219638</v>
      </c>
      <c r="D132" s="49"/>
      <c r="O132" s="92"/>
      <c r="P132" s="33"/>
    </row>
    <row r="133" spans="2:16">
      <c r="B133" s="25" t="s">
        <v>6</v>
      </c>
      <c r="C133" s="16">
        <v>83.166285546088986</v>
      </c>
      <c r="D133" s="49"/>
      <c r="O133" s="92"/>
      <c r="P133" s="33"/>
    </row>
    <row r="134" spans="2:16">
      <c r="B134" s="25" t="s">
        <v>5</v>
      </c>
      <c r="C134" s="16">
        <v>86.789162071709072</v>
      </c>
      <c r="D134" s="49"/>
      <c r="O134" s="92"/>
      <c r="P134" s="33"/>
    </row>
    <row r="135" spans="2:16">
      <c r="B135" s="25" t="s">
        <v>139</v>
      </c>
      <c r="C135" s="16">
        <v>78.322796939717151</v>
      </c>
      <c r="D135" s="49"/>
      <c r="O135" s="92"/>
      <c r="P135" s="33"/>
    </row>
    <row r="136" spans="2:16">
      <c r="B136" s="25" t="s">
        <v>10</v>
      </c>
      <c r="C136" s="16">
        <v>82.740521021305213</v>
      </c>
      <c r="D136" s="49"/>
      <c r="O136" s="92"/>
      <c r="P136" s="33"/>
    </row>
    <row r="137" spans="2:16">
      <c r="B137" s="25" t="s">
        <v>134</v>
      </c>
      <c r="C137" s="16">
        <v>92.279575384639074</v>
      </c>
      <c r="D137" s="49"/>
      <c r="O137" s="92"/>
      <c r="P137" s="33"/>
    </row>
    <row r="138" spans="2:16">
      <c r="B138" s="25" t="s">
        <v>135</v>
      </c>
      <c r="C138" s="16">
        <v>96.587914359653894</v>
      </c>
      <c r="D138" s="49"/>
      <c r="O138" s="92"/>
      <c r="P138" s="33"/>
    </row>
    <row r="139" spans="2:16">
      <c r="B139" s="25" t="s">
        <v>9</v>
      </c>
      <c r="C139" s="16">
        <v>96.392306623809446</v>
      </c>
      <c r="D139" s="49"/>
      <c r="O139" s="92"/>
      <c r="P139" s="33"/>
    </row>
    <row r="140" spans="2:16">
      <c r="B140" s="25" t="s">
        <v>136</v>
      </c>
      <c r="C140" s="16">
        <v>116.6761898115231</v>
      </c>
      <c r="D140" s="49"/>
      <c r="O140" s="92"/>
      <c r="P140" s="33"/>
    </row>
    <row r="141" spans="2:16">
      <c r="B141" s="25" t="s">
        <v>137</v>
      </c>
      <c r="C141" s="16">
        <v>115.1891155009076</v>
      </c>
      <c r="D141" s="49"/>
      <c r="O141" s="92"/>
      <c r="P141" s="33"/>
    </row>
    <row r="142" spans="2:16">
      <c r="B142" s="25" t="s">
        <v>8</v>
      </c>
      <c r="C142" s="16">
        <v>116.70978662459559</v>
      </c>
      <c r="D142" s="49"/>
      <c r="O142" s="92"/>
      <c r="P142" s="33"/>
    </row>
    <row r="143" spans="2:16">
      <c r="B143" s="25" t="s">
        <v>138</v>
      </c>
      <c r="C143" s="16">
        <v>140.96352602871829</v>
      </c>
      <c r="D143" s="49"/>
      <c r="O143" s="92"/>
      <c r="P143" s="33"/>
    </row>
    <row r="144" spans="2:16">
      <c r="B144" s="25" t="s">
        <v>7</v>
      </c>
      <c r="C144" s="16">
        <v>139.8581604669636</v>
      </c>
      <c r="D144" s="49"/>
      <c r="O144" s="92"/>
      <c r="P144" s="33"/>
    </row>
    <row r="145" spans="1:16">
      <c r="B145" s="25" t="s">
        <v>6</v>
      </c>
      <c r="C145" s="16">
        <v>148.34662044410209</v>
      </c>
      <c r="D145" s="49"/>
      <c r="O145" s="92"/>
      <c r="P145" s="33"/>
    </row>
    <row r="146" spans="1:16">
      <c r="B146" s="25" t="s">
        <v>5</v>
      </c>
      <c r="C146" s="16">
        <v>147.43432686075838</v>
      </c>
      <c r="D146" s="49"/>
      <c r="O146" s="92"/>
      <c r="P146" s="33"/>
    </row>
    <row r="147" spans="1:16">
      <c r="A147" s="25">
        <v>2022</v>
      </c>
      <c r="B147" s="25" t="s">
        <v>139</v>
      </c>
      <c r="C147" s="16">
        <v>140.03452208431659</v>
      </c>
      <c r="D147" s="49"/>
      <c r="O147" s="92"/>
      <c r="P147" s="33"/>
    </row>
    <row r="148" spans="1:16">
      <c r="B148" s="25" t="s">
        <v>10</v>
      </c>
      <c r="C148" s="16">
        <v>165.5205023108264</v>
      </c>
      <c r="D148" s="49"/>
      <c r="O148" s="92"/>
      <c r="P148" s="33"/>
    </row>
    <row r="149" spans="1:16">
      <c r="B149" s="25" t="s">
        <v>134</v>
      </c>
      <c r="C149" s="16">
        <v>160.11158342041068</v>
      </c>
      <c r="D149" s="49"/>
      <c r="O149" s="92"/>
      <c r="P149" s="33"/>
    </row>
    <row r="150" spans="1:16">
      <c r="B150" s="25" t="s">
        <v>135</v>
      </c>
      <c r="C150" s="16">
        <v>164.61910824947859</v>
      </c>
      <c r="D150" s="49"/>
      <c r="O150" s="93"/>
      <c r="P150" s="33"/>
    </row>
    <row r="151" spans="1:16">
      <c r="B151" s="25" t="s">
        <v>9</v>
      </c>
      <c r="C151" s="16">
        <v>184.50383236811859</v>
      </c>
      <c r="D151" s="49"/>
      <c r="O151" s="93"/>
      <c r="P151" s="33"/>
    </row>
    <row r="152" spans="1:16">
      <c r="B152" s="25" t="s">
        <v>136</v>
      </c>
      <c r="C152" s="16">
        <v>181.25381677684533</v>
      </c>
      <c r="D152" s="49"/>
      <c r="O152" s="93"/>
      <c r="P152" s="33"/>
    </row>
    <row r="153" spans="1:16">
      <c r="B153" s="25" t="s">
        <v>137</v>
      </c>
      <c r="C153" s="16">
        <v>176.26841147670649</v>
      </c>
      <c r="D153" s="49"/>
      <c r="O153" s="93"/>
      <c r="P153" s="33"/>
    </row>
    <row r="154" spans="1:16">
      <c r="B154" s="25" t="s">
        <v>8</v>
      </c>
      <c r="C154" s="16">
        <v>181.8109124047526</v>
      </c>
      <c r="D154" s="49"/>
      <c r="O154" s="93"/>
      <c r="P154" s="33"/>
    </row>
    <row r="155" spans="1:16">
      <c r="B155" s="25" t="s">
        <v>138</v>
      </c>
      <c r="C155" s="16">
        <v>180.78242378008332</v>
      </c>
      <c r="D155" s="49"/>
      <c r="O155" s="93"/>
      <c r="P155" s="33"/>
    </row>
    <row r="156" spans="1:16">
      <c r="B156" s="25" t="s">
        <v>7</v>
      </c>
      <c r="C156" s="16">
        <v>170.3958791756173</v>
      </c>
      <c r="D156" s="49"/>
      <c r="O156" s="93"/>
      <c r="P156" s="33"/>
    </row>
    <row r="157" spans="1:16">
      <c r="B157" s="25" t="s">
        <v>6</v>
      </c>
      <c r="C157" s="16">
        <v>169.9669583047893</v>
      </c>
      <c r="D157" s="49"/>
      <c r="O157" s="93"/>
      <c r="P157" s="33"/>
    </row>
    <row r="158" spans="1:16">
      <c r="B158" s="25" t="s">
        <v>5</v>
      </c>
      <c r="C158" s="16">
        <v>151.7232796982122</v>
      </c>
      <c r="D158" s="49"/>
      <c r="O158" s="93"/>
      <c r="P158" s="33"/>
    </row>
    <row r="159" spans="1:16">
      <c r="B159" s="25" t="s">
        <v>139</v>
      </c>
      <c r="C159" s="16">
        <v>155.6868086508361</v>
      </c>
      <c r="D159" s="49"/>
      <c r="O159" s="93"/>
      <c r="P159" s="33"/>
    </row>
    <row r="160" spans="1:16">
      <c r="B160" s="25" t="s">
        <v>10</v>
      </c>
      <c r="C160" s="16">
        <v>156.93181327122531</v>
      </c>
      <c r="D160" s="49"/>
      <c r="O160" s="93"/>
      <c r="P160" s="33"/>
    </row>
    <row r="161" spans="1:16">
      <c r="B161" s="25" t="s">
        <v>134</v>
      </c>
      <c r="C161" s="16">
        <v>170.99969598857422</v>
      </c>
      <c r="D161" s="49"/>
      <c r="O161" s="93"/>
      <c r="P161" s="33"/>
    </row>
    <row r="162" spans="1:16">
      <c r="B162" s="25" t="s">
        <v>135</v>
      </c>
      <c r="C162" s="16">
        <v>135.5914117279487</v>
      </c>
      <c r="D162" s="49"/>
      <c r="O162" s="93"/>
      <c r="P162" s="33"/>
    </row>
    <row r="163" spans="1:16">
      <c r="B163" s="25" t="s">
        <v>9</v>
      </c>
      <c r="C163" s="16">
        <v>197.12047032194099</v>
      </c>
      <c r="D163" s="49"/>
      <c r="O163" s="93"/>
      <c r="P163" s="33"/>
    </row>
    <row r="164" spans="1:16">
      <c r="B164" s="25" t="s">
        <v>136</v>
      </c>
      <c r="C164" s="16">
        <v>155.6707782614763</v>
      </c>
      <c r="D164" s="49"/>
      <c r="O164" s="93"/>
      <c r="P164" s="33"/>
    </row>
    <row r="165" spans="1:16">
      <c r="B165" s="25" t="s">
        <v>137</v>
      </c>
      <c r="C165" s="16">
        <v>156.38448858234261</v>
      </c>
      <c r="D165" s="49"/>
      <c r="O165" s="93"/>
      <c r="P165" s="33"/>
    </row>
    <row r="166" spans="1:16">
      <c r="B166" s="25" t="s">
        <v>8</v>
      </c>
      <c r="C166" s="16">
        <v>144.96676399940088</v>
      </c>
      <c r="D166" s="49"/>
      <c r="O166" s="93"/>
      <c r="P166" s="33"/>
    </row>
    <row r="167" spans="1:16">
      <c r="B167" s="25" t="s">
        <v>138</v>
      </c>
      <c r="C167" s="16">
        <v>128.2436699426969</v>
      </c>
      <c r="D167" s="49"/>
      <c r="O167" s="93"/>
      <c r="P167" s="33"/>
    </row>
    <row r="168" spans="1:16">
      <c r="B168" s="25" t="s">
        <v>7</v>
      </c>
      <c r="C168" s="16">
        <v>119.33388660502979</v>
      </c>
      <c r="D168" s="49"/>
      <c r="O168" s="93"/>
      <c r="P168" s="33"/>
    </row>
    <row r="169" spans="1:16">
      <c r="B169" s="25" t="s">
        <v>6</v>
      </c>
      <c r="C169" s="16">
        <v>117.4338906295332</v>
      </c>
      <c r="D169" s="49"/>
      <c r="O169" s="93"/>
      <c r="P169" s="33"/>
    </row>
    <row r="170" spans="1:16">
      <c r="B170" s="25" t="s">
        <v>5</v>
      </c>
      <c r="C170" s="16">
        <v>114.65098328053219</v>
      </c>
      <c r="D170" s="49"/>
      <c r="O170" s="93"/>
      <c r="P170" s="33"/>
    </row>
    <row r="171" spans="1:16">
      <c r="A171" s="25">
        <v>2024</v>
      </c>
      <c r="B171" s="25" t="s">
        <v>139</v>
      </c>
      <c r="C171" s="16">
        <v>125.51865744635469</v>
      </c>
      <c r="D171" s="49"/>
      <c r="O171" s="93"/>
      <c r="P171" s="33"/>
    </row>
    <row r="172" spans="1:16">
      <c r="B172" s="25" t="s">
        <v>10</v>
      </c>
      <c r="C172" s="16">
        <v>110.8781236012203</v>
      </c>
      <c r="D172" s="49"/>
      <c r="O172" s="93"/>
      <c r="P172" s="33"/>
    </row>
    <row r="173" spans="1:16">
      <c r="B173" s="25" t="s">
        <v>134</v>
      </c>
      <c r="C173" s="16">
        <v>89.636037682952093</v>
      </c>
      <c r="D173" s="49"/>
      <c r="O173" s="93"/>
      <c r="P173" s="33"/>
    </row>
    <row r="174" spans="1:16">
      <c r="B174" s="25" t="s">
        <v>135</v>
      </c>
      <c r="C174" s="16">
        <v>105.91135605878961</v>
      </c>
      <c r="D174" s="49"/>
      <c r="O174" s="93"/>
      <c r="P174" s="33"/>
    </row>
    <row r="175" spans="1:16">
      <c r="B175" s="25" t="s">
        <v>9</v>
      </c>
      <c r="C175" s="16">
        <v>104.0626358487593</v>
      </c>
      <c r="D175" s="49"/>
      <c r="O175" s="93"/>
      <c r="P175" s="33"/>
    </row>
    <row r="176" spans="1:16">
      <c r="B176" s="25" t="s">
        <v>136</v>
      </c>
      <c r="C176" s="16">
        <v>93.797733715823142</v>
      </c>
      <c r="D176" s="49"/>
      <c r="O176" s="93"/>
      <c r="P176" s="33"/>
    </row>
    <row r="177" spans="2:16">
      <c r="B177" s="25" t="s">
        <v>137</v>
      </c>
      <c r="C177" s="16">
        <v>99.036616191693454</v>
      </c>
      <c r="D177" s="49"/>
      <c r="O177" s="93"/>
      <c r="P177" s="33"/>
    </row>
    <row r="178" spans="2:16">
      <c r="B178" s="25" t="s">
        <v>8</v>
      </c>
      <c r="C178" s="16">
        <v>95.693015251951991</v>
      </c>
      <c r="D178" s="49"/>
      <c r="O178" s="93"/>
      <c r="P178" s="33"/>
    </row>
    <row r="179" spans="2:16">
      <c r="B179" s="25" t="s">
        <v>138</v>
      </c>
      <c r="C179" s="16">
        <v>92.862734145550945</v>
      </c>
      <c r="D179" s="49"/>
      <c r="O179" s="93"/>
      <c r="P179" s="33"/>
    </row>
    <row r="180" spans="2:16">
      <c r="B180" s="25" t="s">
        <v>7</v>
      </c>
      <c r="C180" s="16">
        <v>95.089451894233122</v>
      </c>
      <c r="D180" s="49"/>
      <c r="O180" s="93"/>
      <c r="P180" s="33"/>
    </row>
    <row r="181" spans="2:16">
      <c r="B181" s="25" t="s">
        <v>6</v>
      </c>
      <c r="C181" s="16">
        <v>89.694551566969736</v>
      </c>
      <c r="D181" s="49"/>
      <c r="O181" s="93"/>
      <c r="P181" s="33"/>
    </row>
    <row r="182" spans="2:16">
      <c r="B182" s="25" t="s">
        <v>5</v>
      </c>
      <c r="C182" s="16">
        <v>94.548210415863934</v>
      </c>
      <c r="D182" s="49"/>
      <c r="O182" s="93"/>
      <c r="P182" s="33"/>
    </row>
    <row r="183" spans="2:16">
      <c r="B183" s="25" t="s">
        <v>139</v>
      </c>
      <c r="C183" s="16">
        <v>98.205545649605227</v>
      </c>
      <c r="D183" s="49"/>
      <c r="O183" s="93"/>
      <c r="P183" s="33"/>
    </row>
    <row r="184" spans="2:16">
      <c r="B184" s="25" t="s">
        <v>10</v>
      </c>
      <c r="C184" s="16">
        <v>86.852114024803058</v>
      </c>
      <c r="D184" s="49"/>
      <c r="O184" s="93"/>
      <c r="P184" s="33"/>
    </row>
    <row r="185" spans="2:16">
      <c r="B185" s="25" t="s">
        <v>134</v>
      </c>
      <c r="C185" s="16">
        <v>83.191019049676214</v>
      </c>
      <c r="D185" s="49"/>
      <c r="O185" s="93"/>
      <c r="P185" s="33"/>
    </row>
    <row r="186" spans="2:16">
      <c r="B186" s="25" t="s">
        <v>135</v>
      </c>
      <c r="C186" s="16">
        <v>87.260245283218396</v>
      </c>
      <c r="D186" s="49"/>
      <c r="O186" s="93"/>
      <c r="P186" s="33"/>
    </row>
    <row r="187" spans="2:16">
      <c r="B187" s="25" t="s">
        <v>9</v>
      </c>
      <c r="C187" s="16">
        <v>79.443939907763493</v>
      </c>
      <c r="D187" s="49"/>
      <c r="O187" s="93"/>
      <c r="P187" s="33"/>
    </row>
    <row r="188" spans="2:16">
      <c r="B188" s="25" t="s">
        <v>136</v>
      </c>
      <c r="C188" s="16">
        <v>81.792634034379162</v>
      </c>
      <c r="D188" s="49"/>
      <c r="O188" s="93"/>
      <c r="P188" s="33"/>
    </row>
    <row r="189" spans="2:16">
      <c r="B189" s="25" t="s">
        <v>137</v>
      </c>
      <c r="C189" s="16">
        <v>77.346664208465</v>
      </c>
      <c r="O189" s="93"/>
      <c r="P189" s="33"/>
    </row>
    <row r="190" spans="2:16">
      <c r="B190" s="25" t="s">
        <v>8</v>
      </c>
      <c r="C190" s="16">
        <v>82.055853809328525</v>
      </c>
      <c r="O190" s="93"/>
      <c r="P190" s="33"/>
    </row>
    <row r="191" spans="2:16">
      <c r="B191" s="25" t="s">
        <v>138</v>
      </c>
      <c r="C191" s="16">
        <v>87.269024356451794</v>
      </c>
      <c r="O191" s="93"/>
      <c r="P191" s="33"/>
    </row>
    <row r="192" spans="2:16">
      <c r="B192" s="25" t="s">
        <v>7</v>
      </c>
      <c r="C192" s="16">
        <v>88.161971739474865</v>
      </c>
      <c r="O192" s="93"/>
      <c r="P192" s="33"/>
    </row>
    <row r="193" spans="1:16">
      <c r="B193" s="25" t="s">
        <v>6</v>
      </c>
      <c r="C193" s="16">
        <v>88.336189528914261</v>
      </c>
      <c r="O193" s="93"/>
      <c r="P193" s="33"/>
    </row>
    <row r="194" spans="1:16">
      <c r="B194" s="25" t="s">
        <v>5</v>
      </c>
      <c r="C194" s="16">
        <v>95.008401815666502</v>
      </c>
      <c r="O194" s="93"/>
      <c r="P194" s="33"/>
    </row>
    <row r="195" spans="1:16">
      <c r="A195" s="25">
        <v>2026</v>
      </c>
      <c r="B195" s="25" t="s">
        <v>139</v>
      </c>
      <c r="C195" s="16">
        <v>85.58183741491078</v>
      </c>
      <c r="O195" s="93"/>
      <c r="P195" s="33"/>
    </row>
    <row r="196" spans="1:16">
      <c r="B196" s="25" t="s">
        <v>10</v>
      </c>
      <c r="C196" s="16">
        <v>86.189715697361407</v>
      </c>
      <c r="O196" s="93"/>
      <c r="P196" s="33"/>
    </row>
    <row r="197" spans="1:16">
      <c r="B197" s="25" t="s">
        <v>134</v>
      </c>
      <c r="C197" s="16">
        <v>80.865458659917806</v>
      </c>
      <c r="O197" s="93"/>
      <c r="P197" s="33"/>
    </row>
    <row r="198" spans="1:16">
      <c r="B198" s="25" t="s">
        <v>135</v>
      </c>
      <c r="C198" s="16">
        <v>70.528295696381633</v>
      </c>
      <c r="P198" s="33"/>
    </row>
    <row r="199" spans="1:16">
      <c r="B199" s="25" t="s">
        <v>9</v>
      </c>
      <c r="C199" s="16">
        <v>66.477596843151503</v>
      </c>
      <c r="P199" s="33"/>
    </row>
  </sheetData>
  <phoneticPr fontId="17" type="noConversion"/>
  <conditionalFormatting sqref="D170:D18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headerFooter>
    <oddHeader>&amp;L&amp;G</oddHead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73D00-32F3-4534-AA3B-0C59CDB47BC8}">
  <dimension ref="A1:G415"/>
  <sheetViews>
    <sheetView zoomScaleNormal="100" workbookViewId="0">
      <pane xSplit="1" ySplit="2" topLeftCell="C3" activePane="bottomRight" state="frozen"/>
      <selection pane="topRight" activeCell="B1" sqref="B1"/>
      <selection pane="bottomLeft" activeCell="A2" sqref="A2"/>
      <selection pane="bottomRight" activeCell="G5" sqref="G5"/>
    </sheetView>
  </sheetViews>
  <sheetFormatPr defaultColWidth="8.58203125" defaultRowHeight="14"/>
  <cols>
    <col min="1" max="1" width="11.08203125" style="1" customWidth="1"/>
    <col min="2" max="2" width="12.08203125" style="25" bestFit="1" customWidth="1"/>
    <col min="3" max="3" width="21.33203125" style="1" bestFit="1" customWidth="1"/>
    <col min="4" max="4" width="13.5" style="1" bestFit="1" customWidth="1"/>
    <col min="5" max="16384" width="8.58203125" style="1"/>
  </cols>
  <sheetData>
    <row r="1" spans="1:7">
      <c r="A1" s="1" t="s">
        <v>277</v>
      </c>
    </row>
    <row r="2" spans="1:7">
      <c r="A2" s="21" t="s">
        <v>4</v>
      </c>
      <c r="B2" t="s">
        <v>149</v>
      </c>
      <c r="C2" s="1" t="s">
        <v>290</v>
      </c>
      <c r="D2" s="1" t="s">
        <v>291</v>
      </c>
    </row>
    <row r="3" spans="1:7">
      <c r="A3" s="37">
        <v>33604</v>
      </c>
      <c r="B3" s="69">
        <v>15.526</v>
      </c>
      <c r="C3" s="49">
        <v>5.0223825665859598</v>
      </c>
      <c r="D3" s="49">
        <v>3.9190583333333322</v>
      </c>
      <c r="E3" s="49"/>
      <c r="F3" s="50"/>
      <c r="G3" s="49"/>
    </row>
    <row r="4" spans="1:7">
      <c r="A4" s="37">
        <v>33635</v>
      </c>
      <c r="B4" s="69">
        <v>13.805</v>
      </c>
      <c r="C4" s="49">
        <v>5.0223825665859598</v>
      </c>
      <c r="D4" s="49">
        <v>3.9190583333333322</v>
      </c>
      <c r="F4" s="49"/>
      <c r="G4" s="49"/>
    </row>
    <row r="5" spans="1:7">
      <c r="A5" s="37">
        <v>33664</v>
      </c>
      <c r="B5" s="69">
        <v>16.745999999999999</v>
      </c>
      <c r="C5" s="49">
        <v>5.0223825665859598</v>
      </c>
      <c r="D5" s="49">
        <v>3.9190583333333322</v>
      </c>
      <c r="F5" s="49"/>
      <c r="G5" s="49"/>
    </row>
    <row r="6" spans="1:7">
      <c r="A6" s="37">
        <v>33695</v>
      </c>
      <c r="B6" s="69">
        <v>15.741</v>
      </c>
      <c r="C6" s="49">
        <v>5.0223825665859598</v>
      </c>
      <c r="D6" s="49">
        <v>3.9190583333333322</v>
      </c>
      <c r="F6" s="49"/>
      <c r="G6" s="49"/>
    </row>
    <row r="7" spans="1:7">
      <c r="A7" s="37">
        <v>33725</v>
      </c>
      <c r="B7" s="69">
        <v>11.170999999999999</v>
      </c>
      <c r="C7" s="49">
        <v>5.0223825665859598</v>
      </c>
      <c r="D7" s="49">
        <v>3.9190583333333322</v>
      </c>
      <c r="F7" s="49"/>
      <c r="G7" s="49"/>
    </row>
    <row r="8" spans="1:7">
      <c r="A8" s="37">
        <v>33756</v>
      </c>
      <c r="B8" s="69">
        <v>21.379000000000001</v>
      </c>
      <c r="C8" s="49">
        <v>5.0223825665859598</v>
      </c>
      <c r="D8" s="49">
        <v>3.9190583333333322</v>
      </c>
      <c r="F8" s="49"/>
      <c r="G8" s="49"/>
    </row>
    <row r="9" spans="1:7">
      <c r="A9" s="37">
        <v>33786</v>
      </c>
      <c r="B9" s="69">
        <v>8.0559999999999992</v>
      </c>
      <c r="C9" s="49">
        <v>5.0223825665859598</v>
      </c>
      <c r="D9" s="49">
        <v>3.9190583333333322</v>
      </c>
      <c r="F9" s="49"/>
      <c r="G9" s="49"/>
    </row>
    <row r="10" spans="1:7">
      <c r="A10" s="37">
        <v>33817</v>
      </c>
      <c r="B10" s="69">
        <v>8.8680000000000003</v>
      </c>
      <c r="C10" s="49">
        <v>5.0223825665859598</v>
      </c>
      <c r="D10" s="49">
        <v>3.9190583333333322</v>
      </c>
      <c r="F10" s="49"/>
      <c r="G10" s="49"/>
    </row>
    <row r="11" spans="1:7">
      <c r="A11" s="37">
        <v>33848</v>
      </c>
      <c r="B11" s="69">
        <v>12.906000000000001</v>
      </c>
      <c r="C11" s="49">
        <v>5.0223825665859598</v>
      </c>
      <c r="D11" s="49">
        <v>3.9190583333333322</v>
      </c>
      <c r="F11" s="49"/>
      <c r="G11" s="49"/>
    </row>
    <row r="12" spans="1:7">
      <c r="A12" s="37">
        <v>33878</v>
      </c>
      <c r="B12" s="69">
        <v>19.998999999999999</v>
      </c>
      <c r="C12" s="49">
        <v>5.0223825665859598</v>
      </c>
      <c r="D12" s="49">
        <v>3.9190583333333322</v>
      </c>
      <c r="F12" s="49"/>
      <c r="G12" s="49"/>
    </row>
    <row r="13" spans="1:7">
      <c r="A13" s="37">
        <v>33909</v>
      </c>
      <c r="B13" s="69">
        <v>22.216999999999999</v>
      </c>
      <c r="C13" s="49">
        <v>5.0223825665859598</v>
      </c>
      <c r="D13" s="49">
        <v>3.9190583333333322</v>
      </c>
      <c r="F13" s="49"/>
      <c r="G13" s="49"/>
    </row>
    <row r="14" spans="1:7">
      <c r="A14" s="37">
        <v>33939</v>
      </c>
      <c r="B14" s="69">
        <v>18.850000000000001</v>
      </c>
      <c r="C14" s="49">
        <v>5.0223825665859598</v>
      </c>
      <c r="D14" s="49">
        <v>3.9190583333333322</v>
      </c>
      <c r="F14" s="49"/>
      <c r="G14" s="49"/>
    </row>
    <row r="15" spans="1:7">
      <c r="A15" s="37">
        <v>33970</v>
      </c>
      <c r="B15" s="69">
        <v>13.601000000000001</v>
      </c>
      <c r="C15" s="49">
        <v>5.0223825665859598</v>
      </c>
      <c r="D15" s="49">
        <v>3.9190583333333322</v>
      </c>
      <c r="F15" s="49"/>
      <c r="G15" s="49"/>
    </row>
    <row r="16" spans="1:7">
      <c r="A16" s="37">
        <v>34001</v>
      </c>
      <c r="B16" s="69">
        <v>14.308999999999999</v>
      </c>
      <c r="C16" s="49">
        <v>5.0223825665859598</v>
      </c>
      <c r="D16" s="49">
        <v>3.9190583333333322</v>
      </c>
      <c r="F16" s="49"/>
      <c r="G16" s="49"/>
    </row>
    <row r="17" spans="1:7">
      <c r="A17" s="37">
        <v>34029</v>
      </c>
      <c r="B17" s="69">
        <v>17.100000000000001</v>
      </c>
      <c r="C17" s="49">
        <v>5.0223825665859598</v>
      </c>
      <c r="D17" s="49">
        <v>3.9190583333333322</v>
      </c>
      <c r="F17" s="49"/>
      <c r="G17" s="49"/>
    </row>
    <row r="18" spans="1:7">
      <c r="A18" s="37">
        <v>34060</v>
      </c>
      <c r="B18" s="69">
        <v>11.003</v>
      </c>
      <c r="C18" s="49">
        <v>5.0223825665859598</v>
      </c>
      <c r="D18" s="49">
        <v>3.9190583333333322</v>
      </c>
      <c r="F18" s="49"/>
      <c r="G18" s="49"/>
    </row>
    <row r="19" spans="1:7">
      <c r="A19" s="37">
        <v>34090</v>
      </c>
      <c r="B19" s="69">
        <v>9.9329999999999998</v>
      </c>
      <c r="C19" s="49">
        <v>5.0223825665859598</v>
      </c>
      <c r="D19" s="49">
        <v>3.9190583333333322</v>
      </c>
      <c r="F19" s="49"/>
      <c r="G19" s="49"/>
    </row>
    <row r="20" spans="1:7">
      <c r="A20" s="37">
        <v>34121</v>
      </c>
      <c r="B20" s="69">
        <v>10.577</v>
      </c>
      <c r="C20" s="49">
        <v>5.0223825665859598</v>
      </c>
      <c r="D20" s="49">
        <v>3.9190583333333322</v>
      </c>
      <c r="F20" s="49"/>
      <c r="G20" s="49"/>
    </row>
    <row r="21" spans="1:7">
      <c r="A21" s="37">
        <v>34151</v>
      </c>
      <c r="B21" s="69">
        <v>6.43</v>
      </c>
      <c r="C21" s="49">
        <v>5.0223825665859598</v>
      </c>
      <c r="D21" s="49">
        <v>3.9190583333333322</v>
      </c>
      <c r="F21" s="49"/>
      <c r="G21" s="49"/>
    </row>
    <row r="22" spans="1:7">
      <c r="A22" s="37">
        <v>34182</v>
      </c>
      <c r="B22" s="69">
        <v>5.79</v>
      </c>
      <c r="C22" s="49">
        <v>5.0223825665859598</v>
      </c>
      <c r="D22" s="49">
        <v>3.9190583333333322</v>
      </c>
      <c r="F22" s="49"/>
      <c r="G22" s="49"/>
    </row>
    <row r="23" spans="1:7">
      <c r="A23" s="37">
        <v>34213</v>
      </c>
      <c r="B23" s="69">
        <v>9.0380000000000003</v>
      </c>
      <c r="C23" s="49">
        <v>5.0223825665859598</v>
      </c>
      <c r="D23" s="49">
        <v>3.9190583333333322</v>
      </c>
      <c r="F23" s="49"/>
      <c r="G23" s="49"/>
    </row>
    <row r="24" spans="1:7">
      <c r="A24" s="37">
        <v>34243</v>
      </c>
      <c r="B24" s="69">
        <v>10.02</v>
      </c>
      <c r="C24" s="49">
        <v>5.0223825665859598</v>
      </c>
      <c r="D24" s="49">
        <v>3.9190583333333322</v>
      </c>
      <c r="F24" s="49"/>
      <c r="G24" s="49"/>
    </row>
    <row r="25" spans="1:7">
      <c r="A25" s="37">
        <v>34274</v>
      </c>
      <c r="B25" s="69">
        <v>8.3740000000000006</v>
      </c>
      <c r="C25" s="49">
        <v>5.0223825665859598</v>
      </c>
      <c r="D25" s="49">
        <v>3.9190583333333322</v>
      </c>
      <c r="F25" s="49"/>
      <c r="G25" s="49"/>
    </row>
    <row r="26" spans="1:7">
      <c r="A26" s="37">
        <v>34304</v>
      </c>
      <c r="B26" s="69">
        <v>5.3949999999999996</v>
      </c>
      <c r="C26" s="49">
        <v>5.0223825665859598</v>
      </c>
      <c r="D26" s="49">
        <v>3.9190583333333322</v>
      </c>
      <c r="F26" s="49"/>
      <c r="G26" s="49"/>
    </row>
    <row r="27" spans="1:7">
      <c r="A27" s="37">
        <v>34335</v>
      </c>
      <c r="B27" s="69">
        <v>4.2770000000000001</v>
      </c>
      <c r="C27" s="49">
        <v>5.0223825665859598</v>
      </c>
      <c r="D27" s="49">
        <v>3.9190583333333322</v>
      </c>
      <c r="F27" s="49"/>
      <c r="G27" s="49"/>
    </row>
    <row r="28" spans="1:7">
      <c r="A28" s="37">
        <v>34366</v>
      </c>
      <c r="B28" s="69">
        <v>5.3520000000000003</v>
      </c>
      <c r="C28" s="49">
        <v>5.0223825665859598</v>
      </c>
      <c r="D28" s="49">
        <v>3.9190583333333322</v>
      </c>
      <c r="F28" s="49"/>
      <c r="G28" s="49"/>
    </row>
    <row r="29" spans="1:7">
      <c r="A29" s="37">
        <v>34394</v>
      </c>
      <c r="B29" s="69">
        <v>3.1989999999999998</v>
      </c>
      <c r="C29" s="49">
        <v>5.0223825665859598</v>
      </c>
      <c r="D29" s="49">
        <v>3.9190583333333322</v>
      </c>
      <c r="F29" s="49"/>
      <c r="G29" s="49"/>
    </row>
    <row r="30" spans="1:7">
      <c r="A30" s="37">
        <v>34425</v>
      </c>
      <c r="B30" s="69">
        <v>2.9369999999999998</v>
      </c>
      <c r="C30" s="49">
        <v>5.0223825665859598</v>
      </c>
      <c r="D30" s="49">
        <v>3.9190583333333322</v>
      </c>
      <c r="F30" s="49"/>
      <c r="G30" s="49"/>
    </row>
    <row r="31" spans="1:7">
      <c r="A31" s="37">
        <v>34455</v>
      </c>
      <c r="B31" s="69">
        <v>2.8820000000000001</v>
      </c>
      <c r="C31" s="49">
        <v>5.0223825665859598</v>
      </c>
      <c r="D31" s="49">
        <v>3.9190583333333322</v>
      </c>
      <c r="F31" s="49"/>
      <c r="G31" s="49"/>
    </row>
    <row r="32" spans="1:7">
      <c r="A32" s="37">
        <v>34486</v>
      </c>
      <c r="B32" s="69">
        <v>3.4319999999999999</v>
      </c>
      <c r="C32" s="49">
        <v>5.0223825665859598</v>
      </c>
      <c r="D32" s="49">
        <v>3.9190583333333322</v>
      </c>
      <c r="F32" s="49"/>
      <c r="G32" s="49"/>
    </row>
    <row r="33" spans="1:7">
      <c r="A33" s="37">
        <v>34516</v>
      </c>
      <c r="B33" s="69">
        <v>2.2759999999999998</v>
      </c>
      <c r="C33" s="49">
        <v>5.0223825665859598</v>
      </c>
      <c r="D33" s="49">
        <v>3.9190583333333322</v>
      </c>
      <c r="F33" s="49"/>
      <c r="G33" s="49"/>
    </row>
    <row r="34" spans="1:7">
      <c r="A34" s="37">
        <v>34547</v>
      </c>
      <c r="B34" s="69">
        <v>2.3090000000000002</v>
      </c>
      <c r="C34" s="49">
        <v>5.0223825665859598</v>
      </c>
      <c r="D34" s="49">
        <v>3.9190583333333322</v>
      </c>
      <c r="F34" s="49"/>
      <c r="G34" s="49"/>
    </row>
    <row r="35" spans="1:7">
      <c r="A35" s="37">
        <v>34578</v>
      </c>
      <c r="B35" s="69">
        <v>3.2919999999999998</v>
      </c>
      <c r="C35" s="49">
        <v>5.0223825665859598</v>
      </c>
      <c r="D35" s="49">
        <v>3.9190583333333322</v>
      </c>
      <c r="F35" s="49"/>
      <c r="G35" s="49"/>
    </row>
    <row r="36" spans="1:7">
      <c r="A36" s="37">
        <v>34608</v>
      </c>
      <c r="B36" s="69">
        <v>2.7120000000000002</v>
      </c>
      <c r="C36" s="49">
        <v>5.0223825665859598</v>
      </c>
      <c r="D36" s="49">
        <v>3.9190583333333322</v>
      </c>
      <c r="F36" s="49"/>
      <c r="G36" s="49"/>
    </row>
    <row r="37" spans="1:7">
      <c r="A37" s="37">
        <v>34639</v>
      </c>
      <c r="B37" s="69">
        <v>3.3119999999999998</v>
      </c>
      <c r="C37" s="49">
        <v>5.0223825665859598</v>
      </c>
      <c r="D37" s="49">
        <v>3.9190583333333322</v>
      </c>
      <c r="F37" s="49"/>
      <c r="G37" s="49"/>
    </row>
    <row r="38" spans="1:7">
      <c r="A38" s="37">
        <v>34669</v>
      </c>
      <c r="B38" s="69">
        <v>2.153</v>
      </c>
      <c r="C38" s="49">
        <v>5.0223825665859598</v>
      </c>
      <c r="D38" s="49">
        <v>3.9190583333333322</v>
      </c>
      <c r="F38" s="49"/>
      <c r="G38" s="49"/>
    </row>
    <row r="39" spans="1:7">
      <c r="A39" s="37">
        <v>34700</v>
      </c>
      <c r="B39" s="69">
        <v>2.3559999999999999</v>
      </c>
      <c r="C39" s="49">
        <v>5.0223825665859598</v>
      </c>
      <c r="D39" s="49">
        <v>3.9190583333333322</v>
      </c>
      <c r="F39" s="49"/>
      <c r="G39" s="49"/>
    </row>
    <row r="40" spans="1:7">
      <c r="A40" s="37">
        <v>34731</v>
      </c>
      <c r="B40" s="69">
        <v>3.0880000000000001</v>
      </c>
      <c r="C40" s="49">
        <v>5.0223825665859598</v>
      </c>
      <c r="D40" s="49">
        <v>3.9190583333333322</v>
      </c>
      <c r="F40" s="49"/>
      <c r="G40" s="49"/>
    </row>
    <row r="41" spans="1:7">
      <c r="A41" s="37">
        <v>34759</v>
      </c>
      <c r="B41" s="69">
        <v>2.923</v>
      </c>
      <c r="C41" s="49">
        <v>5.0223825665859598</v>
      </c>
      <c r="D41" s="49">
        <v>3.9190583333333322</v>
      </c>
      <c r="F41" s="49"/>
      <c r="G41" s="49"/>
    </row>
    <row r="42" spans="1:7">
      <c r="A42" s="37">
        <v>34790</v>
      </c>
      <c r="B42" s="69">
        <v>2.93</v>
      </c>
      <c r="C42" s="49">
        <v>5.0223825665859598</v>
      </c>
      <c r="D42" s="49">
        <v>3.9190583333333322</v>
      </c>
      <c r="F42" s="49"/>
      <c r="G42" s="49"/>
    </row>
    <row r="43" spans="1:7">
      <c r="A43" s="37">
        <v>34820</v>
      </c>
      <c r="B43" s="69">
        <v>2.7730000000000001</v>
      </c>
      <c r="C43" s="49">
        <v>5.0223825665859598</v>
      </c>
      <c r="D43" s="49">
        <v>3.9190583333333322</v>
      </c>
      <c r="F43" s="49"/>
      <c r="G43" s="49"/>
    </row>
    <row r="44" spans="1:7">
      <c r="A44" s="37">
        <v>34851</v>
      </c>
      <c r="B44" s="69">
        <v>4.3250000000000002</v>
      </c>
      <c r="C44" s="49">
        <v>5.0223825665859598</v>
      </c>
      <c r="D44" s="49">
        <v>3.9190583333333322</v>
      </c>
      <c r="F44" s="49"/>
      <c r="G44" s="49"/>
    </row>
    <row r="45" spans="1:7">
      <c r="A45" s="37">
        <v>34881</v>
      </c>
      <c r="B45" s="69">
        <v>1.8180000000000001</v>
      </c>
      <c r="C45" s="49">
        <v>5.0223825665859598</v>
      </c>
      <c r="D45" s="49">
        <v>3.9190583333333322</v>
      </c>
      <c r="F45" s="49"/>
      <c r="G45" s="49"/>
    </row>
    <row r="46" spans="1:7">
      <c r="A46" s="37">
        <v>34912</v>
      </c>
      <c r="B46" s="69">
        <v>2.6619999999999999</v>
      </c>
      <c r="C46" s="49">
        <v>5.0223825665859598</v>
      </c>
      <c r="D46" s="49">
        <v>3.9190583333333322</v>
      </c>
      <c r="F46" s="49"/>
      <c r="G46" s="49"/>
    </row>
    <row r="47" spans="1:7">
      <c r="A47" s="37">
        <v>34943</v>
      </c>
      <c r="B47" s="69">
        <v>6.7590000000000003</v>
      </c>
      <c r="C47" s="49">
        <v>5.0223825665859598</v>
      </c>
      <c r="D47" s="49">
        <v>3.9190583333333322</v>
      </c>
      <c r="F47" s="49"/>
      <c r="G47" s="49"/>
    </row>
    <row r="48" spans="1:7">
      <c r="A48" s="37">
        <v>34973</v>
      </c>
      <c r="B48" s="69">
        <v>5.0190000000000001</v>
      </c>
      <c r="C48" s="49">
        <v>5.0223825665859598</v>
      </c>
      <c r="D48" s="49">
        <v>3.9190583333333322</v>
      </c>
      <c r="F48" s="49"/>
      <c r="G48" s="49"/>
    </row>
    <row r="49" spans="1:7">
      <c r="A49" s="37">
        <v>35004</v>
      </c>
      <c r="B49" s="69">
        <v>4.2539999999999996</v>
      </c>
      <c r="C49" s="49">
        <v>5.0223825665859598</v>
      </c>
      <c r="D49" s="49">
        <v>3.9190583333333322</v>
      </c>
      <c r="F49" s="49"/>
      <c r="G49" s="49"/>
    </row>
    <row r="50" spans="1:7">
      <c r="A50" s="37">
        <v>35034</v>
      </c>
      <c r="B50" s="69">
        <v>4.1070000000000002</v>
      </c>
      <c r="C50" s="49">
        <v>5.0223825665859598</v>
      </c>
      <c r="D50" s="49">
        <v>3.9190583333333322</v>
      </c>
      <c r="F50" s="49"/>
      <c r="G50" s="49"/>
    </row>
    <row r="51" spans="1:7">
      <c r="A51" s="37">
        <v>35065</v>
      </c>
      <c r="B51" s="69">
        <v>4.1909999999999998</v>
      </c>
      <c r="C51" s="49">
        <v>5.0223825665859598</v>
      </c>
      <c r="D51" s="49">
        <v>3.9190583333333322</v>
      </c>
      <c r="F51" s="49"/>
      <c r="G51" s="49"/>
    </row>
    <row r="52" spans="1:7">
      <c r="A52" s="37">
        <v>35096</v>
      </c>
      <c r="B52" s="69">
        <v>7.1050000000000004</v>
      </c>
      <c r="C52" s="49">
        <v>5.0223825665859598</v>
      </c>
      <c r="D52" s="49">
        <v>3.9190583333333322</v>
      </c>
      <c r="F52" s="49"/>
      <c r="G52" s="49"/>
    </row>
    <row r="53" spans="1:7">
      <c r="A53" s="37">
        <v>35125</v>
      </c>
      <c r="B53" s="69">
        <v>4.0949999999999998</v>
      </c>
      <c r="C53" s="49">
        <v>5.0223825665859598</v>
      </c>
      <c r="D53" s="49">
        <v>3.9190583333333322</v>
      </c>
      <c r="F53" s="49"/>
      <c r="G53" s="49"/>
    </row>
    <row r="54" spans="1:7">
      <c r="A54" s="37">
        <v>35156</v>
      </c>
      <c r="B54" s="69">
        <v>4.5599999999999996</v>
      </c>
      <c r="C54" s="49">
        <v>5.0223825665859598</v>
      </c>
      <c r="D54" s="49">
        <v>3.9190583333333322</v>
      </c>
      <c r="F54" s="49"/>
      <c r="G54" s="49"/>
    </row>
    <row r="55" spans="1:7">
      <c r="A55" s="37">
        <v>35186</v>
      </c>
      <c r="B55" s="69">
        <v>5.1100000000000003</v>
      </c>
      <c r="C55" s="49">
        <v>5.0223825665859598</v>
      </c>
      <c r="D55" s="49">
        <v>3.9190583333333322</v>
      </c>
      <c r="F55" s="49"/>
      <c r="G55" s="49"/>
    </row>
    <row r="56" spans="1:7">
      <c r="A56" s="37">
        <v>35217</v>
      </c>
      <c r="B56" s="69">
        <v>4.8419999999999996</v>
      </c>
      <c r="C56" s="49">
        <v>5.0223825665859598</v>
      </c>
      <c r="D56" s="49">
        <v>3.9190583333333322</v>
      </c>
      <c r="F56" s="49"/>
      <c r="G56" s="49"/>
    </row>
    <row r="57" spans="1:7">
      <c r="A57" s="37">
        <v>35247</v>
      </c>
      <c r="B57" s="69">
        <v>3.6829999999999998</v>
      </c>
      <c r="C57" s="49">
        <v>5.0223825665859598</v>
      </c>
      <c r="D57" s="49">
        <v>3.9190583333333322</v>
      </c>
      <c r="F57" s="49"/>
      <c r="G57" s="49"/>
    </row>
    <row r="58" spans="1:7">
      <c r="A58" s="37">
        <v>35278</v>
      </c>
      <c r="B58" s="69">
        <v>3.6779999999999999</v>
      </c>
      <c r="C58" s="49">
        <v>5.0223825665859598</v>
      </c>
      <c r="D58" s="49">
        <v>3.9190583333333322</v>
      </c>
      <c r="F58" s="49"/>
      <c r="G58" s="49"/>
    </row>
    <row r="59" spans="1:7">
      <c r="A59" s="37">
        <v>35309</v>
      </c>
      <c r="B59" s="69">
        <v>5.45</v>
      </c>
      <c r="C59" s="49">
        <v>5.0223825665859598</v>
      </c>
      <c r="D59" s="49">
        <v>3.9190583333333322</v>
      </c>
      <c r="F59" s="49"/>
      <c r="G59" s="49"/>
    </row>
    <row r="60" spans="1:7">
      <c r="A60" s="37">
        <v>35339</v>
      </c>
      <c r="B60" s="69">
        <v>5.8979999999999997</v>
      </c>
      <c r="C60" s="49">
        <v>5.0223825665859598</v>
      </c>
      <c r="D60" s="49">
        <v>3.9190583333333322</v>
      </c>
      <c r="F60" s="49"/>
      <c r="G60" s="49"/>
    </row>
    <row r="61" spans="1:7">
      <c r="A61" s="37">
        <v>35370</v>
      </c>
      <c r="B61" s="69">
        <v>4.4870000000000001</v>
      </c>
      <c r="C61" s="49">
        <v>5.0223825665859598</v>
      </c>
      <c r="D61" s="49">
        <v>3.9190583333333322</v>
      </c>
      <c r="F61" s="49"/>
      <c r="G61" s="49"/>
    </row>
    <row r="62" spans="1:7">
      <c r="A62" s="37">
        <v>35400</v>
      </c>
      <c r="B62" s="69">
        <v>3.9159999999999999</v>
      </c>
      <c r="C62" s="49">
        <v>5.0223825665859598</v>
      </c>
      <c r="D62" s="49">
        <v>3.9190583333333322</v>
      </c>
      <c r="F62" s="49"/>
      <c r="G62" s="49"/>
    </row>
    <row r="63" spans="1:7">
      <c r="A63" s="37">
        <v>35431</v>
      </c>
      <c r="B63" s="69">
        <v>3.8490000000000002</v>
      </c>
      <c r="C63" s="49">
        <v>5.0223825665859598</v>
      </c>
      <c r="D63" s="49">
        <v>3.9190583333333322</v>
      </c>
      <c r="F63" s="49"/>
      <c r="G63" s="49"/>
    </row>
    <row r="64" spans="1:7">
      <c r="A64" s="37">
        <v>35462</v>
      </c>
      <c r="B64" s="69">
        <v>3.6819999999999999</v>
      </c>
      <c r="C64" s="49">
        <v>5.0223825665859598</v>
      </c>
      <c r="D64" s="49">
        <v>3.9190583333333322</v>
      </c>
      <c r="F64" s="49"/>
      <c r="G64" s="49"/>
    </row>
    <row r="65" spans="1:7">
      <c r="A65" s="37">
        <v>35490</v>
      </c>
      <c r="B65" s="69">
        <v>4.6029999999999998</v>
      </c>
      <c r="C65" s="49">
        <v>5.0223825665859598</v>
      </c>
      <c r="D65" s="49">
        <v>3.9190583333333322</v>
      </c>
      <c r="F65" s="49"/>
      <c r="G65" s="49"/>
    </row>
    <row r="66" spans="1:7">
      <c r="A66" s="37">
        <v>35521</v>
      </c>
      <c r="B66" s="69">
        <v>3.6869999999999998</v>
      </c>
      <c r="C66" s="49">
        <v>5.0223825665859598</v>
      </c>
      <c r="D66" s="49">
        <v>3.9190583333333322</v>
      </c>
      <c r="F66" s="49"/>
      <c r="G66" s="49"/>
    </row>
    <row r="67" spans="1:7">
      <c r="A67" s="37">
        <v>35551</v>
      </c>
      <c r="B67" s="69">
        <v>3.4809999999999999</v>
      </c>
      <c r="C67" s="49">
        <v>5.0223825665859598</v>
      </c>
      <c r="D67" s="49">
        <v>3.9190583333333322</v>
      </c>
      <c r="F67" s="49"/>
      <c r="G67" s="49"/>
    </row>
    <row r="68" spans="1:7">
      <c r="A68" s="37">
        <v>35582</v>
      </c>
      <c r="B68" s="69">
        <v>4.3250000000000002</v>
      </c>
      <c r="C68" s="49">
        <v>5.0223825665859598</v>
      </c>
      <c r="D68" s="49">
        <v>3.9190583333333322</v>
      </c>
      <c r="F68" s="49"/>
      <c r="G68" s="49"/>
    </row>
    <row r="69" spans="1:7">
      <c r="A69" s="37">
        <v>35612</v>
      </c>
      <c r="B69" s="69">
        <v>3.403</v>
      </c>
      <c r="C69" s="49">
        <v>5.0223825665859598</v>
      </c>
      <c r="D69" s="49">
        <v>3.9190583333333322</v>
      </c>
      <c r="F69" s="49"/>
      <c r="G69" s="49"/>
    </row>
    <row r="70" spans="1:7">
      <c r="A70" s="37">
        <v>35643</v>
      </c>
      <c r="B70" s="69">
        <v>3.0169999999999999</v>
      </c>
      <c r="C70" s="49">
        <v>5.0223825665859598</v>
      </c>
      <c r="D70" s="49">
        <v>3.9190583333333322</v>
      </c>
      <c r="F70" s="49"/>
      <c r="G70" s="49"/>
    </row>
    <row r="71" spans="1:7">
      <c r="A71" s="37">
        <v>35674</v>
      </c>
      <c r="B71" s="69">
        <v>4.5119999999999996</v>
      </c>
      <c r="C71" s="49">
        <v>5.0223825665859598</v>
      </c>
      <c r="D71" s="49">
        <v>3.9190583333333322</v>
      </c>
      <c r="F71" s="49"/>
      <c r="G71" s="49"/>
    </row>
    <row r="72" spans="1:7">
      <c r="A72" s="37">
        <v>35704</v>
      </c>
      <c r="B72" s="69">
        <v>3.496</v>
      </c>
      <c r="C72" s="49">
        <v>5.0223825665859598</v>
      </c>
      <c r="D72" s="49">
        <v>3.9190583333333322</v>
      </c>
      <c r="F72" s="49"/>
      <c r="G72" s="49"/>
    </row>
    <row r="73" spans="1:7">
      <c r="A73" s="37">
        <v>35735</v>
      </c>
      <c r="B73" s="69">
        <v>3.569</v>
      </c>
      <c r="C73" s="49">
        <v>5.0223825665859598</v>
      </c>
      <c r="D73" s="49">
        <v>3.9190583333333322</v>
      </c>
      <c r="F73" s="49"/>
      <c r="G73" s="49"/>
    </row>
    <row r="74" spans="1:7">
      <c r="A74" s="37">
        <v>35765</v>
      </c>
      <c r="B74" s="69">
        <v>2.718</v>
      </c>
      <c r="C74" s="49">
        <v>5.0223825665859598</v>
      </c>
      <c r="D74" s="49">
        <v>3.9190583333333322</v>
      </c>
      <c r="F74" s="49"/>
      <c r="G74" s="49"/>
    </row>
    <row r="75" spans="1:7">
      <c r="A75" s="37">
        <v>35796</v>
      </c>
      <c r="B75" s="69">
        <v>2.4900000000000002</v>
      </c>
      <c r="C75" s="49">
        <v>5.0223825665859598</v>
      </c>
      <c r="D75" s="49">
        <v>3.9190583333333322</v>
      </c>
      <c r="F75" s="49"/>
      <c r="G75" s="49"/>
    </row>
    <row r="76" spans="1:7">
      <c r="A76" s="37">
        <v>35827</v>
      </c>
      <c r="B76" s="69">
        <v>2.9870000000000001</v>
      </c>
      <c r="C76" s="49">
        <v>5.0223825665859598</v>
      </c>
      <c r="D76" s="49">
        <v>3.9190583333333322</v>
      </c>
      <c r="F76" s="49"/>
      <c r="G76" s="49"/>
    </row>
    <row r="77" spans="1:7">
      <c r="A77" s="37">
        <v>35855</v>
      </c>
      <c r="B77" s="69">
        <v>4.4020000000000001</v>
      </c>
      <c r="C77" s="49">
        <v>5.0223825665859598</v>
      </c>
      <c r="D77" s="49">
        <v>3.9190583333333322</v>
      </c>
      <c r="F77" s="49"/>
      <c r="G77" s="49"/>
    </row>
    <row r="78" spans="1:7">
      <c r="A78" s="37">
        <v>35886</v>
      </c>
      <c r="B78" s="69">
        <v>2.3340000000000001</v>
      </c>
      <c r="C78" s="49">
        <v>5.0223825665859598</v>
      </c>
      <c r="D78" s="49">
        <v>3.9190583333333322</v>
      </c>
      <c r="F78" s="49"/>
      <c r="G78" s="49"/>
    </row>
    <row r="79" spans="1:7">
      <c r="A79" s="37">
        <v>35916</v>
      </c>
      <c r="B79" s="69">
        <v>1.9790000000000001</v>
      </c>
      <c r="C79" s="49">
        <v>5.0223825665859598</v>
      </c>
      <c r="D79" s="49">
        <v>3.9190583333333322</v>
      </c>
      <c r="F79" s="49"/>
      <c r="G79" s="49"/>
    </row>
    <row r="80" spans="1:7">
      <c r="A80" s="37">
        <v>35947</v>
      </c>
      <c r="B80" s="69">
        <v>2.44</v>
      </c>
      <c r="C80" s="49">
        <v>5.0223825665859598</v>
      </c>
      <c r="D80" s="49">
        <v>3.9190583333333322</v>
      </c>
      <c r="F80" s="49"/>
      <c r="G80" s="49"/>
    </row>
    <row r="81" spans="1:7">
      <c r="A81" s="37">
        <v>35977</v>
      </c>
      <c r="B81" s="69">
        <v>1.986</v>
      </c>
      <c r="C81" s="49">
        <v>5.0223825665859598</v>
      </c>
      <c r="D81" s="49">
        <v>3.9190583333333322</v>
      </c>
      <c r="F81" s="49"/>
      <c r="G81" s="49"/>
    </row>
    <row r="82" spans="1:7">
      <c r="A82" s="37">
        <v>36008</v>
      </c>
      <c r="B82" s="69">
        <v>1.6160000000000001</v>
      </c>
      <c r="C82" s="49">
        <v>5.0223825665859598</v>
      </c>
      <c r="D82" s="49">
        <v>3.9190583333333322</v>
      </c>
      <c r="F82" s="49"/>
      <c r="G82" s="49"/>
    </row>
    <row r="83" spans="1:7">
      <c r="A83" s="37">
        <v>36039</v>
      </c>
      <c r="B83" s="69">
        <v>2.335</v>
      </c>
      <c r="C83" s="49">
        <v>5.0223825665859598</v>
      </c>
      <c r="D83" s="49">
        <v>3.9190583333333322</v>
      </c>
      <c r="F83" s="49"/>
      <c r="G83" s="49"/>
    </row>
    <row r="84" spans="1:7">
      <c r="A84" s="37">
        <v>36069</v>
      </c>
      <c r="B84" s="69">
        <v>5.51</v>
      </c>
      <c r="C84" s="49">
        <v>5.0223825665859598</v>
      </c>
      <c r="D84" s="49">
        <v>3.9190583333333322</v>
      </c>
      <c r="F84" s="49"/>
      <c r="G84" s="49"/>
    </row>
    <row r="85" spans="1:7">
      <c r="A85" s="37">
        <v>36100</v>
      </c>
      <c r="B85" s="69">
        <v>3.6469999999999998</v>
      </c>
      <c r="C85" s="49">
        <v>5.0223825665859598</v>
      </c>
      <c r="D85" s="49">
        <v>3.9190583333333322</v>
      </c>
      <c r="F85" s="49"/>
      <c r="G85" s="49"/>
    </row>
    <row r="86" spans="1:7">
      <c r="A86" s="37">
        <v>36130</v>
      </c>
      <c r="B86" s="69">
        <v>4.5449999999999999</v>
      </c>
      <c r="C86" s="49">
        <v>5.0223825665859598</v>
      </c>
      <c r="D86" s="49">
        <v>3.9190583333333322</v>
      </c>
      <c r="F86" s="49"/>
      <c r="G86" s="49"/>
    </row>
    <row r="87" spans="1:7">
      <c r="A87" s="37">
        <v>36161</v>
      </c>
      <c r="B87" s="69">
        <v>3.61</v>
      </c>
      <c r="C87" s="49">
        <v>5.0223825665859598</v>
      </c>
      <c r="D87" s="49">
        <v>3.9190583333333322</v>
      </c>
      <c r="F87" s="49"/>
      <c r="G87" s="49"/>
    </row>
    <row r="88" spans="1:7">
      <c r="A88" s="37">
        <v>36192</v>
      </c>
      <c r="B88" s="69">
        <v>5.36</v>
      </c>
      <c r="C88" s="49">
        <v>5.0223825665859598</v>
      </c>
      <c r="D88" s="49">
        <v>3.9190583333333322</v>
      </c>
      <c r="F88" s="49"/>
      <c r="G88" s="49"/>
    </row>
    <row r="89" spans="1:7">
      <c r="A89" s="37">
        <v>36220</v>
      </c>
      <c r="B89" s="69">
        <v>5.27</v>
      </c>
      <c r="C89" s="49">
        <v>5.0223825665859598</v>
      </c>
      <c r="D89" s="49">
        <v>3.9190583333333322</v>
      </c>
      <c r="F89" s="49"/>
      <c r="G89" s="49"/>
    </row>
    <row r="90" spans="1:7">
      <c r="A90" s="37">
        <v>36251</v>
      </c>
      <c r="B90" s="69">
        <v>2.8479999999999999</v>
      </c>
      <c r="C90" s="49">
        <v>5.0223825665859598</v>
      </c>
      <c r="D90" s="49">
        <v>3.9190583333333322</v>
      </c>
      <c r="F90" s="49"/>
      <c r="G90" s="49"/>
    </row>
    <row r="91" spans="1:7">
      <c r="A91" s="37">
        <v>36281</v>
      </c>
      <c r="B91" s="69">
        <v>2.1360000000000001</v>
      </c>
      <c r="C91" s="49">
        <v>5.0223825665859598</v>
      </c>
      <c r="D91" s="49">
        <v>3.9190583333333322</v>
      </c>
      <c r="F91" s="49"/>
      <c r="G91" s="49"/>
    </row>
    <row r="92" spans="1:7">
      <c r="A92" s="37">
        <v>36312</v>
      </c>
      <c r="B92" s="69">
        <v>3.5659999999999998</v>
      </c>
      <c r="C92" s="49">
        <v>5.0223825665859598</v>
      </c>
      <c r="D92" s="49">
        <v>3.9190583333333322</v>
      </c>
      <c r="F92" s="49"/>
      <c r="G92" s="49"/>
    </row>
    <row r="93" spans="1:7">
      <c r="A93" s="37">
        <v>36342</v>
      </c>
      <c r="B93" s="69">
        <v>1.9179999999999999</v>
      </c>
      <c r="C93" s="49">
        <v>5.0223825665859598</v>
      </c>
      <c r="D93" s="49">
        <v>3.9190583333333322</v>
      </c>
      <c r="F93" s="49"/>
      <c r="G93" s="49"/>
    </row>
    <row r="94" spans="1:7">
      <c r="A94" s="37">
        <v>36373</v>
      </c>
      <c r="B94" s="69">
        <v>1.5569999999999999</v>
      </c>
      <c r="C94" s="49">
        <v>5.0223825665859598</v>
      </c>
      <c r="D94" s="49">
        <v>3.9190583333333322</v>
      </c>
      <c r="F94" s="49"/>
      <c r="G94" s="49"/>
    </row>
    <row r="95" spans="1:7">
      <c r="A95" s="37">
        <v>36404</v>
      </c>
      <c r="B95" s="69">
        <v>3.496</v>
      </c>
      <c r="C95" s="49">
        <v>5.0223825665859598</v>
      </c>
      <c r="D95" s="49">
        <v>3.9190583333333322</v>
      </c>
      <c r="F95" s="49"/>
      <c r="G95" s="49"/>
    </row>
    <row r="96" spans="1:7">
      <c r="A96" s="37">
        <v>36434</v>
      </c>
      <c r="B96" s="69">
        <v>3.9980000000000002</v>
      </c>
      <c r="C96" s="49">
        <v>5.0223825665859598</v>
      </c>
      <c r="D96" s="49">
        <v>3.9190583333333322</v>
      </c>
      <c r="F96" s="49"/>
      <c r="G96" s="49"/>
    </row>
    <row r="97" spans="1:7">
      <c r="A97" s="37">
        <v>36465</v>
      </c>
      <c r="B97" s="69">
        <v>3.484</v>
      </c>
      <c r="C97" s="49">
        <v>5.0223825665859598</v>
      </c>
      <c r="D97" s="49">
        <v>3.9190583333333322</v>
      </c>
      <c r="F97" s="49"/>
      <c r="G97" s="49"/>
    </row>
    <row r="98" spans="1:7">
      <c r="A98" s="37">
        <v>36495</v>
      </c>
      <c r="B98" s="69">
        <v>2.125</v>
      </c>
      <c r="C98" s="49">
        <v>5.0223825665859598</v>
      </c>
      <c r="D98" s="49">
        <v>3.9190583333333322</v>
      </c>
      <c r="F98" s="49"/>
      <c r="G98" s="49"/>
    </row>
    <row r="99" spans="1:7">
      <c r="A99" s="37">
        <v>36526</v>
      </c>
      <c r="B99" s="69">
        <v>2.149</v>
      </c>
      <c r="C99" s="49">
        <v>5.0223825665859598</v>
      </c>
      <c r="D99" s="49">
        <v>3.9190583333333322</v>
      </c>
      <c r="F99" s="49"/>
      <c r="G99" s="49"/>
    </row>
    <row r="100" spans="1:7">
      <c r="A100" s="37">
        <v>36557</v>
      </c>
      <c r="B100" s="69">
        <v>2.4359999999999999</v>
      </c>
      <c r="C100" s="49">
        <v>5.0223825665859598</v>
      </c>
      <c r="D100" s="49">
        <v>3.9190583333333322</v>
      </c>
      <c r="F100" s="49"/>
      <c r="G100" s="49"/>
    </row>
    <row r="101" spans="1:7">
      <c r="A101" s="37">
        <v>36586</v>
      </c>
      <c r="B101" s="69">
        <v>2.585</v>
      </c>
      <c r="C101" s="49">
        <v>5.0223825665859598</v>
      </c>
      <c r="D101" s="49">
        <v>3.9190583333333322</v>
      </c>
      <c r="F101" s="49"/>
      <c r="G101" s="49"/>
    </row>
    <row r="102" spans="1:7">
      <c r="A102" s="37">
        <v>36617</v>
      </c>
      <c r="B102" s="69">
        <v>1.724</v>
      </c>
      <c r="C102" s="49">
        <v>5.0223825665859598</v>
      </c>
      <c r="D102" s="49">
        <v>3.9190583333333322</v>
      </c>
      <c r="F102" s="49"/>
      <c r="G102" s="49"/>
    </row>
    <row r="103" spans="1:7">
      <c r="A103" s="37">
        <v>36647</v>
      </c>
      <c r="B103" s="69">
        <v>2.7040000000000002</v>
      </c>
      <c r="C103" s="49">
        <v>5.0223825665859598</v>
      </c>
      <c r="D103" s="49">
        <v>3.9190583333333322</v>
      </c>
      <c r="F103" s="49"/>
      <c r="G103" s="49"/>
    </row>
    <row r="104" spans="1:7">
      <c r="A104" s="37">
        <v>36678</v>
      </c>
      <c r="B104" s="69">
        <v>2.3740000000000001</v>
      </c>
      <c r="C104" s="49">
        <v>5.0223825665859598</v>
      </c>
      <c r="D104" s="49">
        <v>3.9190583333333322</v>
      </c>
      <c r="F104" s="49"/>
      <c r="G104" s="49"/>
    </row>
    <row r="105" spans="1:7">
      <c r="A105" s="37">
        <v>36708</v>
      </c>
      <c r="B105" s="69">
        <v>1.6279999999999999</v>
      </c>
      <c r="C105" s="49">
        <v>5.0223825665859598</v>
      </c>
      <c r="D105" s="49">
        <v>3.9190583333333322</v>
      </c>
      <c r="F105" s="49"/>
      <c r="G105" s="49"/>
    </row>
    <row r="106" spans="1:7">
      <c r="A106" s="37">
        <v>36739</v>
      </c>
      <c r="B106" s="69">
        <v>1.762</v>
      </c>
      <c r="C106" s="49">
        <v>5.0223825665859598</v>
      </c>
      <c r="D106" s="49">
        <v>3.9190583333333322</v>
      </c>
      <c r="F106" s="49"/>
      <c r="G106" s="49"/>
    </row>
    <row r="107" spans="1:7">
      <c r="A107" s="37">
        <v>36770</v>
      </c>
      <c r="B107" s="69">
        <v>2.581</v>
      </c>
      <c r="C107" s="49">
        <v>5.0223825665859598</v>
      </c>
      <c r="D107" s="49">
        <v>3.9190583333333322</v>
      </c>
      <c r="F107" s="49"/>
      <c r="G107" s="49"/>
    </row>
    <row r="108" spans="1:7">
      <c r="A108" s="37">
        <v>36800</v>
      </c>
      <c r="B108" s="69">
        <v>3.3780000000000001</v>
      </c>
      <c r="C108" s="49">
        <v>5.0223825665859598</v>
      </c>
      <c r="D108" s="49">
        <v>3.9190583333333322</v>
      </c>
      <c r="F108" s="49"/>
      <c r="G108" s="49"/>
    </row>
    <row r="109" spans="1:7">
      <c r="A109" s="37">
        <v>36831</v>
      </c>
      <c r="B109" s="69">
        <v>2.621</v>
      </c>
      <c r="C109" s="49">
        <v>5.0223825665859598</v>
      </c>
      <c r="D109" s="49">
        <v>3.9190583333333322</v>
      </c>
      <c r="F109" s="49"/>
      <c r="G109" s="49"/>
    </row>
    <row r="110" spans="1:7">
      <c r="A110" s="37">
        <v>36861</v>
      </c>
      <c r="B110" s="69">
        <v>2.544</v>
      </c>
      <c r="C110" s="49">
        <v>5.0223825665859598</v>
      </c>
      <c r="D110" s="49">
        <v>3.9190583333333322</v>
      </c>
      <c r="F110" s="49"/>
      <c r="G110" s="49"/>
    </row>
    <row r="111" spans="1:7">
      <c r="A111" s="37">
        <v>36892</v>
      </c>
      <c r="B111" s="69">
        <v>3.5979999999999999</v>
      </c>
      <c r="C111" s="49">
        <v>5.0223825665859598</v>
      </c>
      <c r="D111" s="49">
        <v>3.9190583333333322</v>
      </c>
      <c r="F111" s="49"/>
      <c r="G111" s="49"/>
    </row>
    <row r="112" spans="1:7">
      <c r="A112" s="37">
        <v>36923</v>
      </c>
      <c r="B112" s="69">
        <v>3.5640000000000001</v>
      </c>
      <c r="C112" s="49">
        <v>5.0223825665859598</v>
      </c>
      <c r="D112" s="49">
        <v>3.9190583333333322</v>
      </c>
      <c r="F112" s="49"/>
      <c r="G112" s="49"/>
    </row>
    <row r="113" spans="1:7">
      <c r="A113" s="37">
        <v>36951</v>
      </c>
      <c r="B113" s="69">
        <v>3.8519999999999999</v>
      </c>
      <c r="C113" s="49">
        <v>5.0223825665859598</v>
      </c>
      <c r="D113" s="49">
        <v>3.9190583333333322</v>
      </c>
      <c r="F113" s="49"/>
      <c r="G113" s="49"/>
    </row>
    <row r="114" spans="1:7">
      <c r="A114" s="37">
        <v>36982</v>
      </c>
      <c r="B114" s="69">
        <v>5.944</v>
      </c>
      <c r="C114" s="49">
        <v>5.0223825665859598</v>
      </c>
      <c r="D114" s="49">
        <v>3.9190583333333322</v>
      </c>
      <c r="F114" s="49"/>
      <c r="G114" s="49"/>
    </row>
    <row r="115" spans="1:7">
      <c r="A115" s="37">
        <v>37012</v>
      </c>
      <c r="B115" s="69">
        <v>5.077</v>
      </c>
      <c r="C115" s="49">
        <v>5.0223825665859598</v>
      </c>
      <c r="D115" s="49">
        <v>3.9190583333333322</v>
      </c>
      <c r="F115" s="49"/>
      <c r="G115" s="49"/>
    </row>
    <row r="116" spans="1:7">
      <c r="A116" s="37">
        <v>37043</v>
      </c>
      <c r="B116" s="69">
        <v>5.1539999999999999</v>
      </c>
      <c r="C116" s="49">
        <v>5.0223825665859598</v>
      </c>
      <c r="D116" s="49">
        <v>3.9190583333333322</v>
      </c>
      <c r="F116" s="49"/>
      <c r="G116" s="49"/>
    </row>
    <row r="117" spans="1:7">
      <c r="A117" s="37">
        <v>37073</v>
      </c>
      <c r="B117" s="69">
        <v>3.51</v>
      </c>
      <c r="C117" s="49">
        <v>5.0223825665859598</v>
      </c>
      <c r="D117" s="49">
        <v>3.9190583333333322</v>
      </c>
      <c r="F117" s="49"/>
      <c r="G117" s="49"/>
    </row>
    <row r="118" spans="1:7">
      <c r="A118" s="37">
        <v>37104</v>
      </c>
      <c r="B118" s="69">
        <v>7.508</v>
      </c>
      <c r="C118" s="49">
        <v>5.0223825665859598</v>
      </c>
      <c r="D118" s="49">
        <v>3.9190583333333322</v>
      </c>
      <c r="F118" s="49"/>
      <c r="G118" s="49"/>
    </row>
    <row r="119" spans="1:7">
      <c r="A119" s="37">
        <v>37135</v>
      </c>
      <c r="B119" s="69">
        <v>5.6669999999999998</v>
      </c>
      <c r="C119" s="49">
        <v>5.0223825665859598</v>
      </c>
      <c r="D119" s="49">
        <v>3.9190583333333322</v>
      </c>
      <c r="F119" s="49"/>
      <c r="G119" s="49"/>
    </row>
    <row r="120" spans="1:7">
      <c r="A120" s="37">
        <v>37165</v>
      </c>
      <c r="B120" s="69">
        <v>9.0850000000000009</v>
      </c>
      <c r="C120" s="49">
        <v>5.0223825665859598</v>
      </c>
      <c r="D120" s="49">
        <v>3.9190583333333322</v>
      </c>
      <c r="F120" s="49"/>
      <c r="G120" s="49"/>
    </row>
    <row r="121" spans="1:7">
      <c r="A121" s="37">
        <v>37196</v>
      </c>
      <c r="B121" s="69">
        <v>9.3000000000000007</v>
      </c>
      <c r="C121" s="49">
        <v>5.0223825665859598</v>
      </c>
      <c r="D121" s="49">
        <v>3.9190583333333322</v>
      </c>
      <c r="F121" s="49"/>
      <c r="G121" s="49"/>
    </row>
    <row r="122" spans="1:7">
      <c r="A122" s="37">
        <v>37226</v>
      </c>
      <c r="B122" s="69">
        <v>6.351</v>
      </c>
      <c r="C122" s="49">
        <v>5.0223825665859598</v>
      </c>
      <c r="D122" s="49">
        <v>3.9190583333333322</v>
      </c>
      <c r="F122" s="49"/>
      <c r="G122" s="49"/>
    </row>
    <row r="123" spans="1:7">
      <c r="A123" s="37">
        <v>37257</v>
      </c>
      <c r="B123" s="69">
        <v>5.6040000000000001</v>
      </c>
      <c r="C123" s="49">
        <v>5.0223825665859598</v>
      </c>
      <c r="D123" s="49">
        <v>3.9190583333333322</v>
      </c>
      <c r="F123" s="49"/>
      <c r="G123" s="49"/>
    </row>
    <row r="124" spans="1:7">
      <c r="A124" s="37">
        <v>37288</v>
      </c>
      <c r="B124" s="69">
        <v>5.1710000000000003</v>
      </c>
      <c r="C124" s="49">
        <v>5.0223825665859598</v>
      </c>
      <c r="D124" s="49">
        <v>3.9190583333333322</v>
      </c>
      <c r="F124" s="49"/>
      <c r="G124" s="49"/>
    </row>
    <row r="125" spans="1:7">
      <c r="A125" s="37">
        <v>37316</v>
      </c>
      <c r="B125" s="69">
        <v>4.5369999999999999</v>
      </c>
      <c r="C125" s="49">
        <v>5.0223825665859598</v>
      </c>
      <c r="D125" s="49">
        <v>3.9190583333333322</v>
      </c>
      <c r="F125" s="49"/>
      <c r="G125" s="49"/>
    </row>
    <row r="126" spans="1:7">
      <c r="A126" s="37">
        <v>37347</v>
      </c>
      <c r="B126" s="69">
        <v>5</v>
      </c>
      <c r="C126" s="49">
        <v>5.0223825665859598</v>
      </c>
      <c r="D126" s="49">
        <v>3.9190583333333322</v>
      </c>
      <c r="F126" s="49"/>
      <c r="G126" s="49"/>
    </row>
    <row r="127" spans="1:7">
      <c r="A127" s="37">
        <v>37377</v>
      </c>
      <c r="B127" s="69">
        <v>5.694</v>
      </c>
      <c r="C127" s="49">
        <v>5.0223825665859598</v>
      </c>
      <c r="D127" s="49">
        <v>3.9190583333333322</v>
      </c>
      <c r="F127" s="49"/>
      <c r="G127" s="49"/>
    </row>
    <row r="128" spans="1:7">
      <c r="A128" s="37">
        <v>37408</v>
      </c>
      <c r="B128" s="69">
        <v>5.4580000000000002</v>
      </c>
      <c r="C128" s="49">
        <v>5.0223825665859598</v>
      </c>
      <c r="D128" s="49">
        <v>3.9190583333333322</v>
      </c>
      <c r="F128" s="49"/>
      <c r="G128" s="49"/>
    </row>
    <row r="129" spans="1:7">
      <c r="A129" s="37">
        <v>37438</v>
      </c>
      <c r="B129" s="69">
        <v>2.532</v>
      </c>
      <c r="C129" s="49">
        <v>5.0223825665859598</v>
      </c>
      <c r="D129" s="49">
        <v>3.9190583333333322</v>
      </c>
      <c r="F129" s="49"/>
      <c r="G129" s="49"/>
    </row>
    <row r="130" spans="1:7">
      <c r="A130" s="37">
        <v>37469</v>
      </c>
      <c r="B130" s="69">
        <v>4.9000000000000004</v>
      </c>
      <c r="C130" s="49">
        <v>5.0223825665859598</v>
      </c>
      <c r="D130" s="49">
        <v>3.9190583333333322</v>
      </c>
      <c r="F130" s="49"/>
      <c r="G130" s="49"/>
    </row>
    <row r="131" spans="1:7">
      <c r="A131" s="37">
        <v>37500</v>
      </c>
      <c r="B131" s="69">
        <v>6.0529999999999999</v>
      </c>
      <c r="C131" s="49">
        <v>5.0223825665859598</v>
      </c>
      <c r="D131" s="49">
        <v>3.9190583333333322</v>
      </c>
      <c r="F131" s="49"/>
      <c r="G131" s="49"/>
    </row>
    <row r="132" spans="1:7">
      <c r="A132" s="37">
        <v>37530</v>
      </c>
      <c r="B132" s="69">
        <v>7.8959999999999999</v>
      </c>
      <c r="C132" s="49">
        <v>5.0223825665859598</v>
      </c>
      <c r="D132" s="49">
        <v>3.9190583333333322</v>
      </c>
      <c r="F132" s="49"/>
      <c r="G132" s="49"/>
    </row>
    <row r="133" spans="1:7">
      <c r="A133" s="37">
        <v>37561</v>
      </c>
      <c r="B133" s="69">
        <v>6.7190000000000003</v>
      </c>
      <c r="C133" s="49">
        <v>5.0223825665859598</v>
      </c>
      <c r="D133" s="49">
        <v>3.9190583333333322</v>
      </c>
      <c r="F133" s="49"/>
      <c r="G133" s="49"/>
    </row>
    <row r="134" spans="1:7">
      <c r="A134" s="37">
        <v>37591</v>
      </c>
      <c r="B134" s="69">
        <v>7.593</v>
      </c>
      <c r="C134" s="49">
        <v>5.0223825665859598</v>
      </c>
      <c r="D134" s="49">
        <v>3.9190583333333322</v>
      </c>
      <c r="F134" s="49"/>
      <c r="G134" s="49"/>
    </row>
    <row r="135" spans="1:7">
      <c r="A135" s="37">
        <v>37622</v>
      </c>
      <c r="B135" s="69">
        <v>4.4710000000000001</v>
      </c>
      <c r="C135" s="49">
        <v>5.0223825665859598</v>
      </c>
      <c r="D135" s="49">
        <v>3.9190583333333322</v>
      </c>
      <c r="F135" s="49"/>
      <c r="G135" s="49"/>
    </row>
    <row r="136" spans="1:7">
      <c r="A136" s="37">
        <v>37653</v>
      </c>
      <c r="B136" s="69">
        <v>6.0670000000000002</v>
      </c>
      <c r="C136" s="49">
        <v>5.0223825665859598</v>
      </c>
      <c r="D136" s="49">
        <v>3.9190583333333322</v>
      </c>
      <c r="F136" s="49"/>
      <c r="G136" s="49"/>
    </row>
    <row r="137" spans="1:7">
      <c r="A137" s="37">
        <v>37681</v>
      </c>
      <c r="B137" s="69">
        <v>6.2910000000000004</v>
      </c>
      <c r="C137" s="49">
        <v>5.0223825665859598</v>
      </c>
      <c r="D137" s="49">
        <v>3.9190583333333322</v>
      </c>
      <c r="F137" s="49"/>
      <c r="G137" s="49"/>
    </row>
    <row r="138" spans="1:7">
      <c r="A138" s="37">
        <v>37712</v>
      </c>
      <c r="B138" s="69">
        <v>6.1470000000000002</v>
      </c>
      <c r="C138" s="49">
        <v>5.0223825665859598</v>
      </c>
      <c r="D138" s="49">
        <v>3.9190583333333322</v>
      </c>
      <c r="F138" s="49"/>
      <c r="G138" s="49"/>
    </row>
    <row r="139" spans="1:7">
      <c r="A139" s="37">
        <v>37742</v>
      </c>
      <c r="B139" s="69">
        <v>6.8460000000000001</v>
      </c>
      <c r="C139" s="49">
        <v>5.0223825665859598</v>
      </c>
      <c r="D139" s="49">
        <v>3.9190583333333322</v>
      </c>
      <c r="F139" s="49"/>
      <c r="G139" s="49"/>
    </row>
    <row r="140" spans="1:7">
      <c r="A140" s="37">
        <v>37773</v>
      </c>
      <c r="B140" s="69">
        <v>6.02</v>
      </c>
      <c r="C140" s="49">
        <v>5.0223825665859598</v>
      </c>
      <c r="D140" s="49">
        <v>3.9190583333333322</v>
      </c>
      <c r="F140" s="49"/>
      <c r="G140" s="49"/>
    </row>
    <row r="141" spans="1:7">
      <c r="A141" s="37">
        <v>37803</v>
      </c>
      <c r="B141" s="69">
        <v>3.915</v>
      </c>
      <c r="C141" s="49">
        <v>5.0223825665859598</v>
      </c>
      <c r="D141" s="49">
        <v>3.9190583333333322</v>
      </c>
      <c r="F141" s="49"/>
      <c r="G141" s="49"/>
    </row>
    <row r="142" spans="1:7">
      <c r="A142" s="37">
        <v>37834</v>
      </c>
      <c r="B142" s="69">
        <v>5.0179999999999998</v>
      </c>
      <c r="C142" s="49">
        <v>5.0223825665859598</v>
      </c>
      <c r="D142" s="49">
        <v>3.9190583333333322</v>
      </c>
      <c r="F142" s="49"/>
      <c r="G142" s="49"/>
    </row>
    <row r="143" spans="1:7">
      <c r="A143" s="37">
        <v>37865</v>
      </c>
      <c r="B143" s="69">
        <v>8.2010000000000005</v>
      </c>
      <c r="C143" s="49">
        <v>5.0223825665859598</v>
      </c>
      <c r="D143" s="49">
        <v>3.9190583333333322</v>
      </c>
      <c r="F143" s="49"/>
      <c r="G143" s="49"/>
    </row>
    <row r="144" spans="1:7">
      <c r="A144" s="37">
        <v>37895</v>
      </c>
      <c r="B144" s="69">
        <v>8.7690000000000001</v>
      </c>
      <c r="C144" s="49">
        <v>5.0223825665859598</v>
      </c>
      <c r="D144" s="49">
        <v>3.9190583333333322</v>
      </c>
      <c r="F144" s="49"/>
      <c r="G144" s="49"/>
    </row>
    <row r="145" spans="1:7">
      <c r="A145" s="37">
        <v>37926</v>
      </c>
      <c r="B145" s="69">
        <v>7.2789999999999999</v>
      </c>
      <c r="C145" s="49">
        <v>5.0223825665859598</v>
      </c>
      <c r="D145" s="49">
        <v>3.9190583333333322</v>
      </c>
      <c r="F145" s="49"/>
      <c r="G145" s="49"/>
    </row>
    <row r="146" spans="1:7">
      <c r="A146" s="37">
        <v>37956</v>
      </c>
      <c r="B146" s="69">
        <v>5.0640000000000001</v>
      </c>
      <c r="C146" s="49">
        <v>5.0223825665859598</v>
      </c>
      <c r="D146" s="49">
        <v>3.9190583333333322</v>
      </c>
      <c r="F146" s="49"/>
      <c r="G146" s="49"/>
    </row>
    <row r="147" spans="1:7">
      <c r="A147" s="37">
        <v>37987</v>
      </c>
      <c r="B147" s="69">
        <v>5.609</v>
      </c>
      <c r="C147" s="49">
        <v>5.0223825665859598</v>
      </c>
      <c r="D147" s="49">
        <v>3.9190583333333322</v>
      </c>
      <c r="F147" s="49"/>
      <c r="G147" s="49"/>
    </row>
    <row r="148" spans="1:7">
      <c r="A148" s="37">
        <v>38018</v>
      </c>
      <c r="B148" s="69">
        <v>4.9160000000000004</v>
      </c>
      <c r="C148" s="49">
        <v>5.0223825665859598</v>
      </c>
      <c r="D148" s="49">
        <v>3.9190583333333322</v>
      </c>
      <c r="F148" s="49"/>
      <c r="G148" s="49"/>
    </row>
    <row r="149" spans="1:7">
      <c r="A149" s="37">
        <v>38047</v>
      </c>
      <c r="B149" s="69">
        <v>6.5540000000000003</v>
      </c>
      <c r="C149" s="49">
        <v>5.0223825665859598</v>
      </c>
      <c r="D149" s="49">
        <v>3.9190583333333322</v>
      </c>
      <c r="F149" s="49"/>
      <c r="G149" s="49"/>
    </row>
    <row r="150" spans="1:7">
      <c r="A150" s="37">
        <v>38078</v>
      </c>
      <c r="B150" s="69">
        <v>5.0949999999999998</v>
      </c>
      <c r="C150" s="49">
        <v>5.0223825665859598</v>
      </c>
      <c r="D150" s="49">
        <v>3.9190583333333322</v>
      </c>
      <c r="F150" s="49"/>
      <c r="G150" s="49"/>
    </row>
    <row r="151" spans="1:7">
      <c r="A151" s="37">
        <v>38108</v>
      </c>
      <c r="B151" s="69">
        <v>4.58</v>
      </c>
      <c r="C151" s="49">
        <v>5.0223825665859598</v>
      </c>
      <c r="D151" s="49">
        <v>3.9190583333333322</v>
      </c>
      <c r="F151" s="49"/>
      <c r="G151" s="49"/>
    </row>
    <row r="152" spans="1:7">
      <c r="A152" s="37">
        <v>38139</v>
      </c>
      <c r="B152" s="69">
        <v>7.1340000000000003</v>
      </c>
      <c r="C152" s="49">
        <v>5.0223825665859598</v>
      </c>
      <c r="D152" s="49">
        <v>3.9190583333333322</v>
      </c>
      <c r="F152" s="49"/>
      <c r="G152" s="49"/>
    </row>
    <row r="153" spans="1:7">
      <c r="A153" s="37">
        <v>38169</v>
      </c>
      <c r="B153" s="69">
        <v>3.5430000000000001</v>
      </c>
      <c r="C153" s="49">
        <v>5.0223825665859598</v>
      </c>
      <c r="D153" s="49">
        <v>3.9190583333333322</v>
      </c>
      <c r="F153" s="49"/>
      <c r="G153" s="49"/>
    </row>
    <row r="154" spans="1:7">
      <c r="A154" s="37">
        <v>38200</v>
      </c>
      <c r="B154" s="69">
        <v>2.9940000000000002</v>
      </c>
      <c r="C154" s="49">
        <v>5.0223825665859598</v>
      </c>
      <c r="D154" s="49">
        <v>3.9190583333333322</v>
      </c>
      <c r="F154" s="49"/>
      <c r="G154" s="49"/>
    </row>
    <row r="155" spans="1:7">
      <c r="A155" s="37">
        <v>38231</v>
      </c>
      <c r="B155" s="69">
        <v>6.74</v>
      </c>
      <c r="C155" s="49">
        <v>5.0223825665859598</v>
      </c>
      <c r="D155" s="49">
        <v>3.9190583333333322</v>
      </c>
      <c r="F155" s="49"/>
      <c r="G155" s="49"/>
    </row>
    <row r="156" spans="1:7">
      <c r="A156" s="37">
        <v>38261</v>
      </c>
      <c r="B156" s="69">
        <v>5.4059999999999997</v>
      </c>
      <c r="C156" s="49">
        <v>5.0223825665859598</v>
      </c>
      <c r="D156" s="49">
        <v>3.9190583333333322</v>
      </c>
      <c r="F156" s="49"/>
      <c r="G156" s="49"/>
    </row>
    <row r="157" spans="1:7">
      <c r="A157" s="37">
        <v>38292</v>
      </c>
      <c r="B157" s="69">
        <v>5.2569999999999997</v>
      </c>
      <c r="C157" s="49">
        <v>5.0223825665859598</v>
      </c>
      <c r="D157" s="49">
        <v>3.9190583333333322</v>
      </c>
      <c r="F157" s="49"/>
      <c r="G157" s="49"/>
    </row>
    <row r="158" spans="1:7">
      <c r="A158" s="37">
        <v>38322</v>
      </c>
      <c r="B158" s="69">
        <v>3.6949999999999998</v>
      </c>
      <c r="C158" s="49">
        <v>5.0223825665859598</v>
      </c>
      <c r="D158" s="49">
        <v>3.9190583333333322</v>
      </c>
      <c r="F158" s="49"/>
      <c r="G158" s="49"/>
    </row>
    <row r="159" spans="1:7">
      <c r="A159" s="37">
        <v>38353</v>
      </c>
      <c r="B159" s="69">
        <v>4.2770000000000001</v>
      </c>
      <c r="C159" s="49">
        <v>5.0223825665859598</v>
      </c>
      <c r="D159" s="49">
        <v>3.9190583333333322</v>
      </c>
      <c r="F159" s="49"/>
      <c r="G159" s="49"/>
    </row>
    <row r="160" spans="1:7">
      <c r="A160" s="37">
        <v>38384</v>
      </c>
      <c r="B160" s="69">
        <v>4.7619999999999996</v>
      </c>
      <c r="C160" s="49">
        <v>5.0223825665859598</v>
      </c>
      <c r="D160" s="49">
        <v>3.9190583333333322</v>
      </c>
      <c r="F160" s="49"/>
      <c r="G160" s="49"/>
    </row>
    <row r="161" spans="1:7">
      <c r="A161" s="37">
        <v>38412</v>
      </c>
      <c r="B161" s="69">
        <v>9.3179999999999996</v>
      </c>
      <c r="C161" s="49">
        <v>5.0223825665859598</v>
      </c>
      <c r="D161" s="49">
        <v>3.9190583333333322</v>
      </c>
      <c r="F161" s="49"/>
      <c r="G161" s="49"/>
    </row>
    <row r="162" spans="1:7">
      <c r="A162" s="37">
        <v>38443</v>
      </c>
      <c r="B162" s="69">
        <v>4.5570000000000004</v>
      </c>
      <c r="C162" s="49">
        <v>5.0223825665859598</v>
      </c>
      <c r="D162" s="49">
        <v>3.9190583333333322</v>
      </c>
      <c r="F162" s="49"/>
      <c r="G162" s="49"/>
    </row>
    <row r="163" spans="1:7">
      <c r="A163" s="37">
        <v>38473</v>
      </c>
      <c r="B163" s="69">
        <v>3.5409999999999999</v>
      </c>
      <c r="C163" s="49">
        <v>5.0223825665859598</v>
      </c>
      <c r="D163" s="49">
        <v>3.9190583333333322</v>
      </c>
      <c r="F163" s="49"/>
      <c r="G163" s="49"/>
    </row>
    <row r="164" spans="1:7">
      <c r="A164" s="37">
        <v>38504</v>
      </c>
      <c r="B164" s="69">
        <v>4.681</v>
      </c>
      <c r="C164" s="49">
        <v>5.0223825665859598</v>
      </c>
      <c r="D164" s="49">
        <v>3.9190583333333322</v>
      </c>
      <c r="F164" s="49"/>
      <c r="G164" s="49"/>
    </row>
    <row r="165" spans="1:7">
      <c r="A165" s="37">
        <v>38534</v>
      </c>
      <c r="B165" s="69">
        <v>1.8819999999999999</v>
      </c>
      <c r="C165" s="49">
        <v>5.0223825665859598</v>
      </c>
      <c r="D165" s="49">
        <v>3.9190583333333322</v>
      </c>
      <c r="F165" s="49"/>
      <c r="G165" s="49"/>
    </row>
    <row r="166" spans="1:7">
      <c r="A166" s="37">
        <v>38565</v>
      </c>
      <c r="B166" s="69">
        <v>3.56</v>
      </c>
      <c r="C166" s="49">
        <v>5.0223825665859598</v>
      </c>
      <c r="D166" s="49">
        <v>3.9190583333333322</v>
      </c>
      <c r="F166" s="49"/>
      <c r="G166" s="49"/>
    </row>
    <row r="167" spans="1:7">
      <c r="A167" s="37">
        <v>38596</v>
      </c>
      <c r="B167" s="69">
        <v>4.8620000000000001</v>
      </c>
      <c r="C167" s="49">
        <v>5.0223825665859598</v>
      </c>
      <c r="D167" s="49">
        <v>3.9190583333333322</v>
      </c>
      <c r="F167" s="49"/>
      <c r="G167" s="49"/>
    </row>
    <row r="168" spans="1:7">
      <c r="A168" s="37">
        <v>38626</v>
      </c>
      <c r="B168" s="69">
        <v>3.7949999999999999</v>
      </c>
      <c r="C168" s="49">
        <v>5.0223825665859598</v>
      </c>
      <c r="D168" s="49">
        <v>3.9190583333333322</v>
      </c>
      <c r="F168" s="49"/>
      <c r="G168" s="49"/>
    </row>
    <row r="169" spans="1:7">
      <c r="A169" s="37">
        <v>38657</v>
      </c>
      <c r="B169" s="69">
        <v>4.4569999999999999</v>
      </c>
      <c r="C169" s="49">
        <v>5.0223825665859598</v>
      </c>
      <c r="D169" s="49">
        <v>3.9190583333333322</v>
      </c>
      <c r="F169" s="49"/>
      <c r="G169" s="49"/>
    </row>
    <row r="170" spans="1:7">
      <c r="A170" s="37">
        <v>38687</v>
      </c>
      <c r="B170" s="69">
        <v>2.8149999999999999</v>
      </c>
      <c r="C170" s="49">
        <v>5.0223825665859598</v>
      </c>
      <c r="D170" s="49">
        <v>3.9190583333333322</v>
      </c>
      <c r="F170" s="49"/>
      <c r="G170" s="49"/>
    </row>
    <row r="171" spans="1:7">
      <c r="A171" s="37">
        <v>38718</v>
      </c>
      <c r="B171" s="69">
        <v>3.0470000000000002</v>
      </c>
      <c r="C171" s="49">
        <v>5.0223825665859598</v>
      </c>
      <c r="D171" s="49">
        <v>3.9190583333333322</v>
      </c>
      <c r="F171" s="49"/>
      <c r="G171" s="49"/>
    </row>
    <row r="172" spans="1:7">
      <c r="A172" s="37">
        <v>38749</v>
      </c>
      <c r="B172" s="69">
        <v>3.6659999999999999</v>
      </c>
      <c r="C172" s="49">
        <v>5.0223825665859598</v>
      </c>
      <c r="D172" s="49">
        <v>3.9190583333333322</v>
      </c>
      <c r="F172" s="49"/>
      <c r="G172" s="49"/>
    </row>
    <row r="173" spans="1:7">
      <c r="A173" s="37">
        <v>38777</v>
      </c>
      <c r="B173" s="69">
        <v>2.8860000000000001</v>
      </c>
      <c r="C173" s="49">
        <v>5.0223825665859598</v>
      </c>
      <c r="D173" s="49">
        <v>3.9190583333333322</v>
      </c>
      <c r="F173" s="49"/>
      <c r="G173" s="49"/>
    </row>
    <row r="174" spans="1:7">
      <c r="A174" s="37">
        <v>38808</v>
      </c>
      <c r="B174" s="69">
        <v>2.6720000000000002</v>
      </c>
      <c r="C174" s="49">
        <v>5.0223825665859598</v>
      </c>
      <c r="D174" s="49">
        <v>3.9190583333333322</v>
      </c>
      <c r="F174" s="49"/>
      <c r="G174" s="49"/>
    </row>
    <row r="175" spans="1:7">
      <c r="A175" s="37">
        <v>38838</v>
      </c>
      <c r="B175" s="69">
        <v>2.823</v>
      </c>
      <c r="C175" s="49">
        <v>5.0223825665859598</v>
      </c>
      <c r="D175" s="49">
        <v>3.9190583333333322</v>
      </c>
      <c r="F175" s="49"/>
      <c r="G175" s="49"/>
    </row>
    <row r="176" spans="1:7">
      <c r="A176" s="37">
        <v>38869</v>
      </c>
      <c r="B176" s="69">
        <v>2.8439999999999999</v>
      </c>
      <c r="C176" s="49">
        <v>5.0223825665859598</v>
      </c>
      <c r="D176" s="49">
        <v>3.9190583333333322</v>
      </c>
      <c r="F176" s="49"/>
      <c r="G176" s="49"/>
    </row>
    <row r="177" spans="1:7">
      <c r="A177" s="37">
        <v>38899</v>
      </c>
      <c r="B177" s="69">
        <v>2.3660000000000001</v>
      </c>
      <c r="C177" s="49">
        <v>5.0223825665859598</v>
      </c>
      <c r="D177" s="49">
        <v>3.9190583333333322</v>
      </c>
      <c r="F177" s="49"/>
      <c r="G177" s="49"/>
    </row>
    <row r="178" spans="1:7">
      <c r="A178" s="37">
        <v>38930</v>
      </c>
      <c r="B178" s="69">
        <v>3.0249999999999999</v>
      </c>
      <c r="C178" s="49">
        <v>5.0223825665859598</v>
      </c>
      <c r="D178" s="49">
        <v>3.9190583333333322</v>
      </c>
      <c r="F178" s="49"/>
      <c r="G178" s="49"/>
    </row>
    <row r="179" spans="1:7">
      <c r="A179" s="37">
        <v>38961</v>
      </c>
      <c r="B179" s="69">
        <v>2.84</v>
      </c>
      <c r="C179" s="49">
        <v>5.0223825665859598</v>
      </c>
      <c r="D179" s="49">
        <v>3.9190583333333322</v>
      </c>
      <c r="F179" s="49"/>
      <c r="G179" s="49"/>
    </row>
    <row r="180" spans="1:7">
      <c r="A180" s="37">
        <v>38991</v>
      </c>
      <c r="B180" s="69">
        <v>3.7320000000000002</v>
      </c>
      <c r="C180" s="49">
        <v>5.0223825665859598</v>
      </c>
      <c r="D180" s="49">
        <v>3.9190583333333322</v>
      </c>
      <c r="F180" s="49"/>
      <c r="G180" s="49"/>
    </row>
    <row r="181" spans="1:7">
      <c r="A181" s="37">
        <v>39022</v>
      </c>
      <c r="B181" s="69">
        <v>4.2699999999999996</v>
      </c>
      <c r="C181" s="49">
        <v>5.0223825665859598</v>
      </c>
      <c r="D181" s="49">
        <v>3.9190583333333322</v>
      </c>
      <c r="F181" s="49"/>
      <c r="G181" s="49"/>
    </row>
    <row r="182" spans="1:7">
      <c r="A182" s="37">
        <v>39052</v>
      </c>
      <c r="B182" s="69">
        <v>2.6379999999999999</v>
      </c>
      <c r="C182" s="49">
        <v>5.0223825665859598</v>
      </c>
      <c r="D182" s="49">
        <v>3.9190583333333322</v>
      </c>
      <c r="F182" s="49"/>
      <c r="G182" s="49"/>
    </row>
    <row r="183" spans="1:7">
      <c r="A183" s="37">
        <v>39083</v>
      </c>
      <c r="B183" s="69">
        <v>3.5270000000000001</v>
      </c>
      <c r="C183" s="49">
        <v>5.0223825665859598</v>
      </c>
      <c r="D183" s="49">
        <v>3.9190583333333322</v>
      </c>
      <c r="F183" s="49"/>
      <c r="G183" s="49"/>
    </row>
    <row r="184" spans="1:7">
      <c r="A184" s="37">
        <v>39114</v>
      </c>
      <c r="B184" s="69">
        <v>2.9390000000000001</v>
      </c>
      <c r="C184" s="49">
        <v>5.0223825665859598</v>
      </c>
      <c r="D184" s="49">
        <v>3.9190583333333322</v>
      </c>
      <c r="F184" s="49"/>
      <c r="G184" s="49"/>
    </row>
    <row r="185" spans="1:7">
      <c r="A185" s="37">
        <v>39142</v>
      </c>
      <c r="B185" s="69">
        <v>2.7360000000000002</v>
      </c>
      <c r="C185" s="49">
        <v>5.0223825665859598</v>
      </c>
      <c r="D185" s="49">
        <v>3.9190583333333322</v>
      </c>
      <c r="F185" s="49"/>
      <c r="G185" s="49"/>
    </row>
    <row r="186" spans="1:7">
      <c r="A186" s="37">
        <v>39173</v>
      </c>
      <c r="B186" s="69">
        <v>1.9610000000000001</v>
      </c>
      <c r="C186" s="49">
        <v>5.0223825665859598</v>
      </c>
      <c r="D186" s="49">
        <v>3.9190583333333322</v>
      </c>
      <c r="F186" s="49"/>
      <c r="G186" s="49"/>
    </row>
    <row r="187" spans="1:7">
      <c r="A187" s="37">
        <v>39203</v>
      </c>
      <c r="B187" s="69">
        <v>1.496</v>
      </c>
      <c r="C187" s="49">
        <v>5.0223825665859598</v>
      </c>
      <c r="D187" s="49">
        <v>3.9190583333333322</v>
      </c>
      <c r="F187" s="49"/>
      <c r="G187" s="49"/>
    </row>
    <row r="188" spans="1:7">
      <c r="A188" s="37">
        <v>39234</v>
      </c>
      <c r="B188" s="69">
        <v>2.1840000000000002</v>
      </c>
      <c r="C188" s="49">
        <v>5.0223825665859598</v>
      </c>
      <c r="D188" s="49">
        <v>3.9190583333333322</v>
      </c>
      <c r="F188" s="49"/>
      <c r="G188" s="49"/>
    </row>
    <row r="189" spans="1:7">
      <c r="A189" s="37">
        <v>39264</v>
      </c>
      <c r="B189" s="69">
        <v>1.7270000000000001</v>
      </c>
      <c r="C189" s="49">
        <v>5.0223825665859598</v>
      </c>
      <c r="D189" s="49">
        <v>3.9190583333333322</v>
      </c>
      <c r="F189" s="49"/>
      <c r="G189" s="49"/>
    </row>
    <row r="190" spans="1:7">
      <c r="A190" s="37">
        <v>39295</v>
      </c>
      <c r="B190" s="69">
        <v>2.1970000000000001</v>
      </c>
      <c r="C190" s="49">
        <v>5.0223825665859598</v>
      </c>
      <c r="D190" s="49">
        <v>3.9190583333333322</v>
      </c>
      <c r="F190" s="49"/>
      <c r="G190" s="49"/>
    </row>
    <row r="191" spans="1:7">
      <c r="A191" s="37">
        <v>39326</v>
      </c>
      <c r="B191" s="69">
        <v>2.9510000000000001</v>
      </c>
      <c r="C191" s="49">
        <v>5.0223825665859598</v>
      </c>
      <c r="D191" s="49">
        <v>3.9190583333333322</v>
      </c>
      <c r="F191" s="49"/>
      <c r="G191" s="49"/>
    </row>
    <row r="192" spans="1:7">
      <c r="A192" s="37">
        <v>39356</v>
      </c>
      <c r="B192" s="69">
        <v>3.1030000000000002</v>
      </c>
      <c r="C192" s="49">
        <v>5.0223825665859598</v>
      </c>
      <c r="D192" s="49">
        <v>3.9190583333333322</v>
      </c>
      <c r="F192" s="49"/>
      <c r="G192" s="49"/>
    </row>
    <row r="193" spans="1:7">
      <c r="A193" s="37">
        <v>39387</v>
      </c>
      <c r="B193" s="69">
        <v>2.762</v>
      </c>
      <c r="C193" s="49">
        <v>5.0223825665859598</v>
      </c>
      <c r="D193" s="49">
        <v>3.9190583333333322</v>
      </c>
      <c r="F193" s="49"/>
      <c r="G193" s="49"/>
    </row>
    <row r="194" spans="1:7">
      <c r="A194" s="37">
        <v>39417</v>
      </c>
      <c r="B194" s="69">
        <v>2.3969999999999998</v>
      </c>
      <c r="C194" s="49">
        <v>5.0223825665859598</v>
      </c>
      <c r="D194" s="49">
        <v>3.9190583333333322</v>
      </c>
      <c r="F194" s="49"/>
      <c r="G194" s="49"/>
    </row>
    <row r="195" spans="1:7">
      <c r="A195" s="37">
        <v>39448</v>
      </c>
      <c r="B195" s="69">
        <v>3.6379999999999999</v>
      </c>
      <c r="C195" s="49">
        <v>5.0223825665859598</v>
      </c>
      <c r="D195" s="49">
        <v>3.9190583333333322</v>
      </c>
      <c r="F195" s="49"/>
      <c r="G195" s="49"/>
    </row>
    <row r="196" spans="1:7">
      <c r="A196" s="37">
        <v>39479</v>
      </c>
      <c r="B196" s="69">
        <v>3.1070000000000002</v>
      </c>
      <c r="C196" s="49">
        <v>5.0223825665859598</v>
      </c>
      <c r="D196" s="49">
        <v>3.9190583333333322</v>
      </c>
      <c r="F196" s="49"/>
      <c r="G196" s="49"/>
    </row>
    <row r="197" spans="1:7">
      <c r="A197" s="37">
        <v>39508</v>
      </c>
      <c r="B197" s="69">
        <v>2.3180000000000001</v>
      </c>
      <c r="C197" s="49">
        <v>5.0223825665859598</v>
      </c>
      <c r="D197" s="49">
        <v>3.9190583333333322</v>
      </c>
      <c r="F197" s="49"/>
      <c r="G197" s="49"/>
    </row>
    <row r="198" spans="1:7">
      <c r="A198" s="37">
        <v>39539</v>
      </c>
      <c r="B198" s="69">
        <v>4.8129999999999997</v>
      </c>
      <c r="C198" s="49">
        <v>5.0223825665859598</v>
      </c>
      <c r="D198" s="49">
        <v>3.9190583333333322</v>
      </c>
      <c r="F198" s="49"/>
      <c r="G198" s="49"/>
    </row>
    <row r="199" spans="1:7">
      <c r="A199" s="37">
        <v>39569</v>
      </c>
      <c r="B199" s="69">
        <v>5.1440000000000001</v>
      </c>
      <c r="C199" s="49">
        <v>5.0223825665859598</v>
      </c>
      <c r="D199" s="49">
        <v>3.9190583333333322</v>
      </c>
      <c r="F199" s="49"/>
      <c r="G199" s="49"/>
    </row>
    <row r="200" spans="1:7">
      <c r="A200" s="37">
        <v>39600</v>
      </c>
      <c r="B200" s="69">
        <v>5.024</v>
      </c>
      <c r="C200" s="49">
        <v>5.0223825665859598</v>
      </c>
      <c r="D200" s="49">
        <v>3.9190583333333322</v>
      </c>
      <c r="F200" s="49"/>
      <c r="G200" s="49"/>
    </row>
    <row r="201" spans="1:7">
      <c r="A201" s="37">
        <v>39630</v>
      </c>
      <c r="B201" s="69">
        <v>2.3980000000000001</v>
      </c>
      <c r="C201" s="49">
        <v>5.0223825665859598</v>
      </c>
      <c r="D201" s="49">
        <v>3.9190583333333322</v>
      </c>
      <c r="F201" s="49"/>
      <c r="G201" s="49"/>
    </row>
    <row r="202" spans="1:7">
      <c r="A202" s="37">
        <v>39661</v>
      </c>
      <c r="B202" s="69">
        <v>4.0449999999999999</v>
      </c>
      <c r="C202" s="49">
        <v>5.0223825665859598</v>
      </c>
      <c r="D202" s="49">
        <v>3.9190583333333322</v>
      </c>
      <c r="F202" s="49"/>
      <c r="G202" s="49"/>
    </row>
    <row r="203" spans="1:7">
      <c r="A203" s="37">
        <v>39692</v>
      </c>
      <c r="B203" s="69">
        <v>7.9889999999999999</v>
      </c>
      <c r="C203" s="49">
        <v>5.0223825665859598</v>
      </c>
      <c r="D203" s="49">
        <v>3.9190583333333322</v>
      </c>
      <c r="F203" s="49"/>
      <c r="G203" s="49"/>
    </row>
    <row r="204" spans="1:7">
      <c r="A204" s="37">
        <v>39722</v>
      </c>
      <c r="B204" s="69">
        <v>19.521000000000001</v>
      </c>
      <c r="C204" s="49">
        <v>5.0223825665859598</v>
      </c>
      <c r="D204" s="49">
        <v>3.9190583333333322</v>
      </c>
      <c r="F204" s="49"/>
      <c r="G204" s="49"/>
    </row>
    <row r="205" spans="1:7">
      <c r="A205" s="37">
        <v>39753</v>
      </c>
      <c r="B205" s="69">
        <v>19.907</v>
      </c>
      <c r="C205" s="49">
        <v>5.0223825665859598</v>
      </c>
      <c r="D205" s="49">
        <v>3.9190583333333322</v>
      </c>
      <c r="F205" s="49"/>
      <c r="G205" s="49"/>
    </row>
    <row r="206" spans="1:7">
      <c r="A206" s="37">
        <v>39783</v>
      </c>
      <c r="B206" s="69">
        <v>17.96</v>
      </c>
      <c r="C206" s="49">
        <v>5.0223825665859598</v>
      </c>
      <c r="D206" s="49">
        <v>3.9190583333333322</v>
      </c>
      <c r="F206" s="49"/>
      <c r="G206" s="49"/>
    </row>
    <row r="207" spans="1:7">
      <c r="A207" s="37">
        <v>39814</v>
      </c>
      <c r="B207" s="69">
        <v>17.048999999999999</v>
      </c>
      <c r="C207" s="49">
        <v>5.0223825665859598</v>
      </c>
      <c r="D207" s="49">
        <v>3.9190583333333322</v>
      </c>
      <c r="F207" s="49"/>
      <c r="G207" s="49"/>
    </row>
    <row r="208" spans="1:7">
      <c r="A208" s="37">
        <v>39845</v>
      </c>
      <c r="B208" s="69">
        <v>15.802</v>
      </c>
      <c r="C208" s="49">
        <v>5.0223825665859598</v>
      </c>
      <c r="D208" s="49">
        <v>3.9190583333333322</v>
      </c>
      <c r="F208" s="49"/>
      <c r="G208" s="49"/>
    </row>
    <row r="209" spans="1:7">
      <c r="A209" s="37">
        <v>39873</v>
      </c>
      <c r="B209" s="69">
        <v>15.986000000000001</v>
      </c>
      <c r="C209" s="49">
        <v>5.0223825665859598</v>
      </c>
      <c r="D209" s="49">
        <v>3.9190583333333322</v>
      </c>
      <c r="F209" s="49"/>
      <c r="G209" s="49"/>
    </row>
    <row r="210" spans="1:7">
      <c r="A210" s="37">
        <v>39904</v>
      </c>
      <c r="B210" s="69">
        <v>13.019</v>
      </c>
      <c r="C210" s="49">
        <v>5.0223825665859598</v>
      </c>
      <c r="D210" s="49">
        <v>3.9190583333333322</v>
      </c>
      <c r="F210" s="49"/>
      <c r="G210" s="49"/>
    </row>
    <row r="211" spans="1:7">
      <c r="A211" s="37">
        <v>39934</v>
      </c>
      <c r="B211" s="69">
        <v>8.7309999999999999</v>
      </c>
      <c r="C211" s="49">
        <v>5.0223825665859598</v>
      </c>
      <c r="D211" s="49">
        <v>3.9190583333333322</v>
      </c>
      <c r="F211" s="49"/>
      <c r="G211" s="49"/>
    </row>
    <row r="212" spans="1:7">
      <c r="A212" s="37">
        <v>39965</v>
      </c>
      <c r="B212" s="69">
        <v>9.9969999999999999</v>
      </c>
      <c r="C212" s="49">
        <v>5.0223825665859598</v>
      </c>
      <c r="D212" s="49">
        <v>3.9190583333333322</v>
      </c>
      <c r="F212" s="49"/>
      <c r="G212" s="49"/>
    </row>
    <row r="213" spans="1:7">
      <c r="A213" s="37">
        <v>39995</v>
      </c>
      <c r="B213" s="69">
        <v>4.4119999999999999</v>
      </c>
      <c r="C213" s="49">
        <v>5.0223825665859598</v>
      </c>
      <c r="D213" s="49">
        <v>3.9190583333333322</v>
      </c>
      <c r="F213" s="49"/>
      <c r="G213" s="49"/>
    </row>
    <row r="214" spans="1:7">
      <c r="A214" s="37">
        <v>40026</v>
      </c>
      <c r="B214" s="69">
        <v>5.37</v>
      </c>
      <c r="C214" s="49">
        <v>5.0223825665859598</v>
      </c>
      <c r="D214" s="49">
        <v>3.9190583333333322</v>
      </c>
      <c r="F214" s="49"/>
      <c r="G214" s="49"/>
    </row>
    <row r="215" spans="1:7">
      <c r="A215" s="37">
        <v>40057</v>
      </c>
      <c r="B215" s="69">
        <v>7.6340000000000003</v>
      </c>
      <c r="C215" s="49">
        <v>5.0223825665859598</v>
      </c>
      <c r="D215" s="49">
        <v>3.9190583333333322</v>
      </c>
      <c r="F215" s="49"/>
      <c r="G215" s="49"/>
    </row>
    <row r="216" spans="1:7">
      <c r="A216" s="37">
        <v>40087</v>
      </c>
      <c r="B216" s="69">
        <v>5.7039999999999997</v>
      </c>
      <c r="C216" s="49">
        <v>5.0223825665859598</v>
      </c>
      <c r="D216" s="49">
        <v>3.9190583333333322</v>
      </c>
      <c r="F216" s="49"/>
      <c r="G216" s="49"/>
    </row>
    <row r="217" spans="1:7">
      <c r="A217" s="37">
        <v>40118</v>
      </c>
      <c r="B217" s="69">
        <v>4.7460000000000004</v>
      </c>
      <c r="C217" s="49">
        <v>5.0223825665859598</v>
      </c>
      <c r="D217" s="49">
        <v>3.9190583333333322</v>
      </c>
      <c r="F217" s="49"/>
      <c r="G217" s="49"/>
    </row>
    <row r="218" spans="1:7">
      <c r="A218" s="37">
        <v>40148</v>
      </c>
      <c r="B218" s="69">
        <v>6.7569999999999997</v>
      </c>
      <c r="C218" s="49">
        <v>5.0223825665859598</v>
      </c>
      <c r="D218" s="49">
        <v>3.9190583333333322</v>
      </c>
      <c r="F218" s="49"/>
      <c r="G218" s="49"/>
    </row>
    <row r="219" spans="1:7">
      <c r="A219" s="37">
        <v>40179</v>
      </c>
      <c r="B219" s="69">
        <v>4.6440000000000001</v>
      </c>
      <c r="C219" s="49">
        <v>5.0223825665859598</v>
      </c>
      <c r="D219" s="49">
        <v>3.9190583333333322</v>
      </c>
      <c r="F219" s="49"/>
      <c r="G219" s="49"/>
    </row>
    <row r="220" spans="1:7">
      <c r="A220" s="37">
        <v>40210</v>
      </c>
      <c r="B220" s="69">
        <v>4.641</v>
      </c>
      <c r="C220" s="49">
        <v>5.0223825665859598</v>
      </c>
      <c r="D220" s="49">
        <v>3.9190583333333322</v>
      </c>
      <c r="F220" s="49"/>
      <c r="G220" s="49"/>
    </row>
    <row r="221" spans="1:7">
      <c r="A221" s="37">
        <v>40238</v>
      </c>
      <c r="B221" s="69">
        <v>4.6360000000000001</v>
      </c>
      <c r="C221" s="49">
        <v>5.0223825665859598</v>
      </c>
      <c r="D221" s="49">
        <v>3.9190583333333322</v>
      </c>
      <c r="F221" s="49"/>
      <c r="G221" s="49"/>
    </row>
    <row r="222" spans="1:7">
      <c r="A222" s="37">
        <v>40269</v>
      </c>
      <c r="B222" s="69">
        <v>3.7509999999999999</v>
      </c>
      <c r="C222" s="49">
        <v>5.0223825665859598</v>
      </c>
      <c r="D222" s="49">
        <v>3.9190583333333322</v>
      </c>
      <c r="F222" s="49"/>
      <c r="G222" s="49"/>
    </row>
    <row r="223" spans="1:7">
      <c r="A223" s="37">
        <v>40299</v>
      </c>
      <c r="B223" s="69">
        <v>3.07</v>
      </c>
      <c r="C223" s="49">
        <v>5.0223825665859598</v>
      </c>
      <c r="D223" s="49">
        <v>3.9190583333333322</v>
      </c>
      <c r="F223" s="49"/>
      <c r="G223" s="49"/>
    </row>
    <row r="224" spans="1:7">
      <c r="A224" s="37">
        <v>40330</v>
      </c>
      <c r="B224" s="69">
        <v>3.3639999999999999</v>
      </c>
      <c r="C224" s="49">
        <v>5.0223825665859598</v>
      </c>
      <c r="D224" s="49">
        <v>3.9190583333333322</v>
      </c>
      <c r="F224" s="49"/>
      <c r="G224" s="49"/>
    </row>
    <row r="225" spans="1:7">
      <c r="A225" s="37">
        <v>40360</v>
      </c>
      <c r="B225" s="69">
        <v>2.968</v>
      </c>
      <c r="C225" s="49">
        <v>5.0223825665859598</v>
      </c>
      <c r="D225" s="49">
        <v>3.9190583333333322</v>
      </c>
      <c r="F225" s="49"/>
      <c r="G225" s="49"/>
    </row>
    <row r="226" spans="1:7">
      <c r="A226" s="37">
        <v>40391</v>
      </c>
      <c r="B226" s="69">
        <v>1.865</v>
      </c>
      <c r="C226" s="49">
        <v>5.0223825665859598</v>
      </c>
      <c r="D226" s="49">
        <v>3.9190583333333322</v>
      </c>
      <c r="F226" s="49"/>
      <c r="G226" s="49"/>
    </row>
    <row r="227" spans="1:7">
      <c r="A227" s="37">
        <v>40422</v>
      </c>
      <c r="B227" s="69">
        <v>4.6070000000000002</v>
      </c>
      <c r="C227" s="49">
        <v>5.0223825665859598</v>
      </c>
      <c r="D227" s="49">
        <v>3.9190583333333322</v>
      </c>
      <c r="F227" s="49"/>
      <c r="G227" s="49"/>
    </row>
    <row r="228" spans="1:7">
      <c r="A228" s="37">
        <v>40452</v>
      </c>
      <c r="B228" s="69">
        <v>4.8109999999999999</v>
      </c>
      <c r="C228" s="49">
        <v>5.0223825665859598</v>
      </c>
      <c r="D228" s="49">
        <v>3.9190583333333322</v>
      </c>
      <c r="F228" s="49"/>
      <c r="G228" s="49"/>
    </row>
    <row r="229" spans="1:7">
      <c r="A229" s="37">
        <v>40483</v>
      </c>
      <c r="B229" s="69">
        <v>3.1440000000000001</v>
      </c>
      <c r="C229" s="49">
        <v>5.0223825665859598</v>
      </c>
      <c r="D229" s="49">
        <v>3.9190583333333322</v>
      </c>
      <c r="F229" s="49"/>
      <c r="G229" s="49"/>
    </row>
    <row r="230" spans="1:7">
      <c r="A230" s="37">
        <v>40513</v>
      </c>
      <c r="B230" s="69">
        <v>2.9670000000000001</v>
      </c>
      <c r="C230" s="49">
        <v>5.0223825665859598</v>
      </c>
      <c r="D230" s="49">
        <v>3.9190583333333322</v>
      </c>
      <c r="F230" s="49"/>
      <c r="G230" s="49"/>
    </row>
    <row r="231" spans="1:7">
      <c r="A231" s="37">
        <v>40544</v>
      </c>
      <c r="B231" s="69">
        <v>2.609</v>
      </c>
      <c r="C231" s="49">
        <v>5.0223825665859598</v>
      </c>
      <c r="D231" s="49">
        <v>3.9190583333333322</v>
      </c>
      <c r="F231" s="49"/>
      <c r="G231" s="49"/>
    </row>
    <row r="232" spans="1:7">
      <c r="A232" s="37">
        <v>40575</v>
      </c>
      <c r="B232" s="69">
        <v>2.6829999999999998</v>
      </c>
      <c r="C232" s="49">
        <v>5.0223825665859598</v>
      </c>
      <c r="D232" s="49">
        <v>3.9190583333333322</v>
      </c>
      <c r="F232" s="49"/>
      <c r="G232" s="49"/>
    </row>
    <row r="233" spans="1:7">
      <c r="A233" s="37">
        <v>40603</v>
      </c>
      <c r="B233" s="69">
        <v>3.0449999999999999</v>
      </c>
      <c r="C233" s="49">
        <v>5.0223825665859598</v>
      </c>
      <c r="D233" s="49">
        <v>3.9190583333333322</v>
      </c>
      <c r="F233" s="49"/>
      <c r="G233" s="49"/>
    </row>
    <row r="234" spans="1:7">
      <c r="A234" s="37">
        <v>40634</v>
      </c>
      <c r="B234" s="69">
        <v>3.4630000000000001</v>
      </c>
      <c r="C234" s="49">
        <v>5.0223825665859598</v>
      </c>
      <c r="D234" s="49">
        <v>3.9190583333333322</v>
      </c>
      <c r="F234" s="49"/>
      <c r="G234" s="49"/>
    </row>
    <row r="235" spans="1:7">
      <c r="A235" s="37">
        <v>40664</v>
      </c>
      <c r="B235" s="69">
        <v>4.6440000000000001</v>
      </c>
      <c r="C235" s="49">
        <v>5.0223825665859598</v>
      </c>
      <c r="D235" s="49">
        <v>3.9190583333333322</v>
      </c>
      <c r="F235" s="49"/>
      <c r="G235" s="49"/>
    </row>
    <row r="236" spans="1:7">
      <c r="A236" s="37">
        <v>40695</v>
      </c>
      <c r="B236" s="69">
        <v>2.9329999999999998</v>
      </c>
      <c r="C236" s="49">
        <v>5.0223825665859598</v>
      </c>
      <c r="D236" s="49">
        <v>3.9190583333333322</v>
      </c>
      <c r="F236" s="49"/>
      <c r="G236" s="49"/>
    </row>
    <row r="237" spans="1:7">
      <c r="A237" s="37">
        <v>40725</v>
      </c>
      <c r="B237" s="69">
        <v>2.9220000000000002</v>
      </c>
      <c r="C237" s="49">
        <v>5.0223825665859598</v>
      </c>
      <c r="D237" s="49">
        <v>3.9190583333333322</v>
      </c>
      <c r="F237" s="49"/>
      <c r="G237" s="49"/>
    </row>
    <row r="238" spans="1:7">
      <c r="A238" s="37">
        <v>40756</v>
      </c>
      <c r="B238" s="69">
        <v>2.6459999999999999</v>
      </c>
      <c r="C238" s="49">
        <v>5.0223825665859598</v>
      </c>
      <c r="D238" s="49">
        <v>3.9190583333333322</v>
      </c>
      <c r="F238" s="49"/>
      <c r="G238" s="49"/>
    </row>
    <row r="239" spans="1:7">
      <c r="A239" s="37">
        <v>40787</v>
      </c>
      <c r="B239" s="69">
        <v>4.54</v>
      </c>
      <c r="C239" s="49">
        <v>5.0223825665859598</v>
      </c>
      <c r="D239" s="49">
        <v>3.9190583333333322</v>
      </c>
      <c r="F239" s="49"/>
      <c r="G239" s="49"/>
    </row>
    <row r="240" spans="1:7">
      <c r="A240" s="37">
        <v>40817</v>
      </c>
      <c r="B240" s="69">
        <v>5.6660000000000004</v>
      </c>
      <c r="C240" s="49">
        <v>5.0223825665859598</v>
      </c>
      <c r="D240" s="49">
        <v>3.9190583333333322</v>
      </c>
      <c r="F240" s="49"/>
      <c r="G240" s="49"/>
    </row>
    <row r="241" spans="1:7">
      <c r="A241" s="37">
        <v>40848</v>
      </c>
      <c r="B241" s="69">
        <v>6.4630000000000001</v>
      </c>
      <c r="C241" s="49">
        <v>5.0223825665859598</v>
      </c>
      <c r="D241" s="49">
        <v>3.9190583333333322</v>
      </c>
      <c r="F241" s="49"/>
      <c r="G241" s="49"/>
    </row>
    <row r="242" spans="1:7">
      <c r="A242" s="37">
        <v>40878</v>
      </c>
      <c r="B242" s="69">
        <v>4.8380000000000001</v>
      </c>
      <c r="C242" s="49">
        <v>5.0223825665859598</v>
      </c>
      <c r="D242" s="49">
        <v>3.9190583333333322</v>
      </c>
      <c r="F242" s="49"/>
      <c r="G242" s="49"/>
    </row>
    <row r="243" spans="1:7">
      <c r="A243" s="37">
        <v>40909</v>
      </c>
      <c r="B243" s="69">
        <v>6.6440000000000001</v>
      </c>
      <c r="C243" s="49">
        <v>5.0223825665859598</v>
      </c>
      <c r="D243" s="49">
        <v>3.9190583333333322</v>
      </c>
      <c r="F243" s="49"/>
      <c r="G243" s="49"/>
    </row>
    <row r="244" spans="1:7">
      <c r="A244" s="37">
        <v>40940</v>
      </c>
      <c r="B244" s="69">
        <v>4.899</v>
      </c>
      <c r="C244" s="49">
        <v>5.0223825665859598</v>
      </c>
      <c r="D244" s="49">
        <v>3.9190583333333322</v>
      </c>
      <c r="F244" s="49"/>
      <c r="G244" s="49"/>
    </row>
    <row r="245" spans="1:7">
      <c r="A245" s="37">
        <v>40969</v>
      </c>
      <c r="B245" s="69">
        <v>4.9740000000000002</v>
      </c>
      <c r="C245" s="49">
        <v>5.0223825665859598</v>
      </c>
      <c r="D245" s="49">
        <v>3.9190583333333322</v>
      </c>
      <c r="F245" s="49"/>
      <c r="G245" s="49"/>
    </row>
    <row r="246" spans="1:7">
      <c r="A246" s="37">
        <v>41000</v>
      </c>
      <c r="B246" s="69">
        <v>3.6819999999999999</v>
      </c>
      <c r="C246" s="49">
        <v>5.0223825665859598</v>
      </c>
      <c r="D246" s="49">
        <v>3.9190583333333322</v>
      </c>
      <c r="F246" s="49"/>
      <c r="G246" s="49"/>
    </row>
    <row r="247" spans="1:7">
      <c r="A247" s="37">
        <v>41030</v>
      </c>
      <c r="B247" s="69">
        <v>5.0250000000000004</v>
      </c>
      <c r="C247" s="49">
        <v>5.0223825665859598</v>
      </c>
      <c r="D247" s="49">
        <v>3.9190583333333322</v>
      </c>
      <c r="F247" s="49"/>
      <c r="G247" s="49"/>
    </row>
    <row r="248" spans="1:7">
      <c r="A248" s="37">
        <v>41061</v>
      </c>
      <c r="B248" s="69">
        <v>5.1749999999999998</v>
      </c>
      <c r="C248" s="49">
        <v>5.0223825665859598</v>
      </c>
      <c r="D248" s="49">
        <v>3.9190583333333322</v>
      </c>
      <c r="F248" s="49"/>
      <c r="G248" s="49"/>
    </row>
    <row r="249" spans="1:7">
      <c r="A249" s="37">
        <v>41091</v>
      </c>
      <c r="B249" s="69">
        <v>3.6920000000000002</v>
      </c>
      <c r="C249" s="49">
        <v>5.0223825665859598</v>
      </c>
      <c r="D249" s="49">
        <v>3.9190583333333322</v>
      </c>
      <c r="F249" s="49"/>
      <c r="G249" s="49"/>
    </row>
    <row r="250" spans="1:7">
      <c r="A250" s="37">
        <v>41122</v>
      </c>
      <c r="B250" s="69">
        <v>4.2270000000000003</v>
      </c>
      <c r="C250" s="49">
        <v>5.0223825665859598</v>
      </c>
      <c r="D250" s="49">
        <v>3.9190583333333322</v>
      </c>
      <c r="F250" s="49"/>
      <c r="G250" s="49"/>
    </row>
    <row r="251" spans="1:7">
      <c r="A251" s="37">
        <v>41153</v>
      </c>
      <c r="B251" s="69">
        <v>7.3289999999999997</v>
      </c>
      <c r="C251" s="49">
        <v>5.0223825665859598</v>
      </c>
      <c r="D251" s="49">
        <v>3.9190583333333322</v>
      </c>
      <c r="F251" s="49"/>
      <c r="G251" s="49"/>
    </row>
    <row r="252" spans="1:7">
      <c r="A252" s="37">
        <v>41183</v>
      </c>
      <c r="B252" s="69">
        <v>10.26</v>
      </c>
      <c r="C252" s="49">
        <v>5.0223825665859598</v>
      </c>
      <c r="D252" s="49">
        <v>3.9190583333333322</v>
      </c>
      <c r="F252" s="49"/>
      <c r="G252" s="49"/>
    </row>
    <row r="253" spans="1:7">
      <c r="A253" s="37">
        <v>41214</v>
      </c>
      <c r="B253" s="69">
        <v>9.8680000000000003</v>
      </c>
      <c r="C253" s="49">
        <v>5.0223825665859598</v>
      </c>
      <c r="D253" s="49">
        <v>3.9190583333333322</v>
      </c>
      <c r="F253" s="49"/>
      <c r="G253" s="49"/>
    </row>
    <row r="254" spans="1:7">
      <c r="A254" s="37">
        <v>41244</v>
      </c>
      <c r="B254" s="69">
        <v>5.6950000000000003</v>
      </c>
      <c r="C254" s="49">
        <v>5.0223825665859598</v>
      </c>
      <c r="D254" s="49">
        <v>3.9190583333333322</v>
      </c>
      <c r="F254" s="49"/>
      <c r="G254" s="49"/>
    </row>
    <row r="255" spans="1:7">
      <c r="A255" s="37">
        <v>41275</v>
      </c>
      <c r="B255" s="69">
        <v>6.7450000000000001</v>
      </c>
      <c r="C255" s="49">
        <v>5.0223825665859598</v>
      </c>
      <c r="D255" s="49">
        <v>3.9190583333333322</v>
      </c>
      <c r="F255" s="49"/>
      <c r="G255" s="49"/>
    </row>
    <row r="256" spans="1:7">
      <c r="A256" s="37">
        <v>41306</v>
      </c>
      <c r="B256" s="69">
        <v>3.8879999999999999</v>
      </c>
      <c r="C256" s="49">
        <v>5.0223825665859598</v>
      </c>
      <c r="D256" s="49">
        <v>3.9190583333333322</v>
      </c>
      <c r="F256" s="49"/>
      <c r="G256" s="49"/>
    </row>
    <row r="257" spans="1:7">
      <c r="A257" s="37">
        <v>41334</v>
      </c>
      <c r="B257" s="69">
        <v>6.57</v>
      </c>
      <c r="C257" s="49">
        <v>5.0223825665859598</v>
      </c>
      <c r="D257" s="49">
        <v>3.9190583333333322</v>
      </c>
      <c r="F257" s="49"/>
      <c r="G257" s="49"/>
    </row>
    <row r="258" spans="1:7">
      <c r="A258" s="37">
        <v>41365</v>
      </c>
      <c r="B258" s="69">
        <v>5.5119999999999996</v>
      </c>
      <c r="C258" s="49">
        <v>5.0223825665859598</v>
      </c>
      <c r="D258" s="49">
        <v>3.9190583333333322</v>
      </c>
      <c r="F258" s="49"/>
      <c r="G258" s="49"/>
    </row>
    <row r="259" spans="1:7">
      <c r="A259" s="37">
        <v>41395</v>
      </c>
      <c r="B259" s="69">
        <v>5.5860000000000003</v>
      </c>
      <c r="C259" s="49">
        <v>5.0223825665859598</v>
      </c>
      <c r="D259" s="49">
        <v>3.9190583333333322</v>
      </c>
      <c r="F259" s="49"/>
      <c r="G259" s="49"/>
    </row>
    <row r="260" spans="1:7">
      <c r="A260" s="37">
        <v>41426</v>
      </c>
      <c r="B260" s="69">
        <v>4.4569999999999999</v>
      </c>
      <c r="C260" s="49">
        <v>5.0223825665859598</v>
      </c>
      <c r="D260" s="49">
        <v>3.9190583333333322</v>
      </c>
      <c r="F260" s="49"/>
      <c r="G260" s="49"/>
    </row>
    <row r="261" spans="1:7">
      <c r="A261" s="37">
        <v>41456</v>
      </c>
      <c r="B261" s="69">
        <v>2.8959999999999999</v>
      </c>
      <c r="C261" s="49">
        <v>5.0223825665859598</v>
      </c>
      <c r="D261" s="49">
        <v>3.9190583333333322</v>
      </c>
      <c r="F261" s="49"/>
      <c r="G261" s="49"/>
    </row>
    <row r="262" spans="1:7">
      <c r="A262" s="37">
        <v>41487</v>
      </c>
      <c r="B262" s="69">
        <v>3.7069999999999999</v>
      </c>
      <c r="C262" s="49">
        <v>5.0223825665859598</v>
      </c>
      <c r="D262" s="49">
        <v>3.9190583333333322</v>
      </c>
      <c r="F262" s="49"/>
      <c r="G262" s="49"/>
    </row>
    <row r="263" spans="1:7">
      <c r="A263" s="37">
        <v>41518</v>
      </c>
      <c r="B263" s="69">
        <v>4.8730000000000002</v>
      </c>
      <c r="C263" s="49">
        <v>5.0223825665859598</v>
      </c>
      <c r="D263" s="49">
        <v>3.9190583333333322</v>
      </c>
      <c r="F263" s="49"/>
      <c r="G263" s="49"/>
    </row>
    <row r="264" spans="1:7">
      <c r="A264" s="37">
        <v>41548</v>
      </c>
      <c r="B264" s="69">
        <v>5.718</v>
      </c>
      <c r="C264" s="49">
        <v>5.0223825665859598</v>
      </c>
      <c r="D264" s="49">
        <v>3.9190583333333322</v>
      </c>
      <c r="F264" s="49"/>
      <c r="G264" s="49"/>
    </row>
    <row r="265" spans="1:7">
      <c r="A265" s="37">
        <v>41579</v>
      </c>
      <c r="B265" s="69">
        <v>5.4660000000000002</v>
      </c>
      <c r="C265" s="49">
        <v>5.0223825665859598</v>
      </c>
      <c r="D265" s="49">
        <v>3.9190583333333322</v>
      </c>
      <c r="F265" s="49"/>
      <c r="G265" s="49"/>
    </row>
    <row r="266" spans="1:7">
      <c r="A266" s="37">
        <v>41609</v>
      </c>
      <c r="B266" s="69">
        <v>3.3359999999999999</v>
      </c>
      <c r="C266" s="49">
        <v>5.0223825665859598</v>
      </c>
      <c r="D266" s="49">
        <v>3.9190583333333322</v>
      </c>
      <c r="F266" s="49"/>
      <c r="G266" s="49"/>
    </row>
    <row r="267" spans="1:7">
      <c r="A267" s="37">
        <v>41640</v>
      </c>
      <c r="B267" s="69">
        <v>5.21</v>
      </c>
      <c r="C267" s="49">
        <v>5.0223825665859598</v>
      </c>
      <c r="D267" s="49">
        <v>3.9190583333333322</v>
      </c>
      <c r="F267" s="49"/>
      <c r="G267" s="49"/>
    </row>
    <row r="268" spans="1:7">
      <c r="A268" s="37">
        <v>41671</v>
      </c>
      <c r="B268" s="69">
        <v>3.6520000000000001</v>
      </c>
      <c r="C268" s="49">
        <v>5.0223825665859598</v>
      </c>
      <c r="D268" s="49">
        <v>3.9190583333333322</v>
      </c>
      <c r="F268" s="49"/>
      <c r="G268" s="49"/>
    </row>
    <row r="269" spans="1:7">
      <c r="A269" s="37">
        <v>41699</v>
      </c>
      <c r="B269" s="69">
        <v>4.2270000000000003</v>
      </c>
      <c r="C269" s="49">
        <v>5.0223825665859598</v>
      </c>
      <c r="D269" s="49">
        <v>3.9190583333333322</v>
      </c>
      <c r="F269" s="49"/>
      <c r="G269" s="49"/>
    </row>
    <row r="270" spans="1:7">
      <c r="A270" s="37">
        <v>41730</v>
      </c>
      <c r="B270" s="69">
        <v>3.6269999999999998</v>
      </c>
      <c r="C270" s="49">
        <v>5.0223825665859598</v>
      </c>
      <c r="D270" s="49">
        <v>3.9190583333333322</v>
      </c>
      <c r="F270" s="49"/>
      <c r="G270" s="49"/>
    </row>
    <row r="271" spans="1:7">
      <c r="A271" s="37">
        <v>41760</v>
      </c>
      <c r="B271" s="69">
        <v>4.593</v>
      </c>
      <c r="C271" s="49">
        <v>5.0223825665859598</v>
      </c>
      <c r="D271" s="49">
        <v>3.9190583333333322</v>
      </c>
      <c r="F271" s="49"/>
      <c r="G271" s="49"/>
    </row>
    <row r="272" spans="1:7">
      <c r="A272" s="37">
        <v>41791</v>
      </c>
      <c r="B272" s="69">
        <v>4.367</v>
      </c>
      <c r="C272" s="49">
        <v>5.0223825665859598</v>
      </c>
      <c r="D272" s="49">
        <v>3.9190583333333322</v>
      </c>
      <c r="F272" s="49"/>
      <c r="G272" s="49"/>
    </row>
    <row r="273" spans="1:7">
      <c r="A273" s="37">
        <v>41821</v>
      </c>
      <c r="B273" s="69">
        <v>2.2970000000000002</v>
      </c>
      <c r="C273" s="49">
        <v>5.0223825665859598</v>
      </c>
      <c r="D273" s="49">
        <v>3.9190583333333322</v>
      </c>
      <c r="F273" s="49"/>
      <c r="G273" s="49"/>
    </row>
    <row r="274" spans="1:7">
      <c r="A274" s="37">
        <v>41852</v>
      </c>
      <c r="B274" s="69">
        <v>3.294</v>
      </c>
      <c r="C274" s="49">
        <v>5.0223825665859598</v>
      </c>
      <c r="D274" s="49">
        <v>3.9190583333333322</v>
      </c>
      <c r="F274" s="49"/>
      <c r="G274" s="49"/>
    </row>
    <row r="275" spans="1:7">
      <c r="A275" s="37">
        <v>41883</v>
      </c>
      <c r="B275" s="69">
        <v>4.5970000000000004</v>
      </c>
      <c r="C275" s="49">
        <v>5.0223825665859598</v>
      </c>
      <c r="D275" s="49">
        <v>3.9190583333333322</v>
      </c>
      <c r="F275" s="49"/>
      <c r="G275" s="49"/>
    </row>
    <row r="276" spans="1:7">
      <c r="A276" s="37">
        <v>41913</v>
      </c>
      <c r="B276" s="69">
        <v>4.8010000000000002</v>
      </c>
      <c r="C276" s="49">
        <v>5.0223825665859598</v>
      </c>
      <c r="D276" s="49">
        <v>3.9190583333333322</v>
      </c>
      <c r="F276" s="49"/>
      <c r="G276" s="49"/>
    </row>
    <row r="277" spans="1:7">
      <c r="A277" s="37">
        <v>41944</v>
      </c>
      <c r="B277" s="69">
        <v>3.883</v>
      </c>
      <c r="C277" s="49">
        <v>5.0223825665859598</v>
      </c>
      <c r="D277" s="49">
        <v>3.9190583333333322</v>
      </c>
      <c r="F277" s="49"/>
      <c r="G277" s="49"/>
    </row>
    <row r="278" spans="1:7">
      <c r="A278" s="37">
        <v>41974</v>
      </c>
      <c r="B278" s="69">
        <v>2.5259999999999998</v>
      </c>
      <c r="C278" s="49">
        <v>5.0223825665859598</v>
      </c>
      <c r="D278" s="49">
        <v>3.9190583333333322</v>
      </c>
      <c r="F278" s="49"/>
      <c r="G278" s="49"/>
    </row>
    <row r="279" spans="1:7">
      <c r="A279" s="37">
        <v>42005</v>
      </c>
      <c r="B279" s="69">
        <v>5.3010000000000002</v>
      </c>
      <c r="C279" s="49">
        <v>5.0223825665859598</v>
      </c>
      <c r="D279" s="49">
        <v>3.9190583333333322</v>
      </c>
      <c r="F279" s="49"/>
      <c r="G279" s="49"/>
    </row>
    <row r="280" spans="1:7">
      <c r="A280" s="37">
        <v>42036</v>
      </c>
      <c r="B280" s="69">
        <v>4.6059999999999999</v>
      </c>
      <c r="C280" s="49">
        <v>5.0223825665859598</v>
      </c>
      <c r="D280" s="49">
        <v>3.9190583333333322</v>
      </c>
      <c r="F280" s="49"/>
      <c r="G280" s="49"/>
    </row>
    <row r="281" spans="1:7">
      <c r="A281" s="37">
        <v>42064</v>
      </c>
      <c r="B281" s="69">
        <v>6.8529999999999998</v>
      </c>
      <c r="C281" s="49">
        <v>5.0223825665859598</v>
      </c>
      <c r="D281" s="49">
        <v>3.9190583333333322</v>
      </c>
      <c r="F281" s="49"/>
      <c r="G281" s="49"/>
    </row>
    <row r="282" spans="1:7">
      <c r="A282" s="37">
        <v>42095</v>
      </c>
      <c r="B282" s="69">
        <v>2.9710000000000001</v>
      </c>
      <c r="C282" s="49">
        <v>5.0223825665859598</v>
      </c>
      <c r="D282" s="49">
        <v>3.9190583333333322</v>
      </c>
      <c r="F282" s="49"/>
      <c r="G282" s="49"/>
    </row>
    <row r="283" spans="1:7">
      <c r="A283" s="37">
        <v>42125</v>
      </c>
      <c r="B283" s="69">
        <v>2.6960000000000002</v>
      </c>
      <c r="C283" s="49">
        <v>5.0223825665859598</v>
      </c>
      <c r="D283" s="49">
        <v>3.9190583333333322</v>
      </c>
      <c r="F283" s="49"/>
      <c r="G283" s="49"/>
    </row>
    <row r="284" spans="1:7">
      <c r="A284" s="37">
        <v>42156</v>
      </c>
      <c r="B284" s="69">
        <v>3.306</v>
      </c>
      <c r="C284" s="49">
        <v>5.0223825665859598</v>
      </c>
      <c r="D284" s="49">
        <v>3.9190583333333322</v>
      </c>
      <c r="F284" s="49"/>
      <c r="G284" s="49"/>
    </row>
    <row r="285" spans="1:7">
      <c r="A285" s="37">
        <v>42186</v>
      </c>
      <c r="B285" s="69">
        <v>1.8620000000000001</v>
      </c>
      <c r="C285" s="49">
        <v>5.0223825665859598</v>
      </c>
      <c r="D285" s="49">
        <v>3.9190583333333322</v>
      </c>
      <c r="F285" s="49"/>
      <c r="G285" s="49"/>
    </row>
    <row r="286" spans="1:7">
      <c r="A286" s="37">
        <v>42217</v>
      </c>
      <c r="B286" s="69">
        <v>2.23</v>
      </c>
      <c r="C286" s="49">
        <v>5.0223825665859598</v>
      </c>
      <c r="D286" s="49">
        <v>3.9190583333333322</v>
      </c>
      <c r="F286" s="49"/>
      <c r="G286" s="49"/>
    </row>
    <row r="287" spans="1:7">
      <c r="A287" s="37">
        <v>42248</v>
      </c>
      <c r="B287" s="69">
        <v>3.625</v>
      </c>
      <c r="C287" s="49">
        <v>5.0223825665859598</v>
      </c>
      <c r="D287" s="49">
        <v>3.9190583333333322</v>
      </c>
      <c r="F287" s="49"/>
      <c r="G287" s="49"/>
    </row>
    <row r="288" spans="1:7">
      <c r="A288" s="37">
        <v>42278</v>
      </c>
      <c r="B288" s="69">
        <v>4.2569999999999997</v>
      </c>
      <c r="C288" s="49">
        <v>5.0223825665859598</v>
      </c>
      <c r="D288" s="49">
        <v>3.9190583333333322</v>
      </c>
      <c r="F288" s="49"/>
      <c r="G288" s="49"/>
    </row>
    <row r="289" spans="1:7">
      <c r="A289" s="37">
        <v>42309</v>
      </c>
      <c r="B289" s="69">
        <v>3.73</v>
      </c>
      <c r="C289" s="49">
        <v>5.0223825665859598</v>
      </c>
      <c r="D289" s="49">
        <v>3.9190583333333322</v>
      </c>
      <c r="F289" s="49"/>
      <c r="G289" s="49"/>
    </row>
    <row r="290" spans="1:7">
      <c r="A290" s="37">
        <v>42339</v>
      </c>
      <c r="B290" s="69">
        <v>1.7050000000000001</v>
      </c>
      <c r="C290" s="49">
        <v>5.0223825665859598</v>
      </c>
      <c r="D290" s="49">
        <v>3.9190583333333322</v>
      </c>
      <c r="F290" s="49"/>
      <c r="G290" s="49"/>
    </row>
    <row r="291" spans="1:7">
      <c r="A291" s="37">
        <v>42370</v>
      </c>
      <c r="B291" s="69">
        <v>3.25</v>
      </c>
      <c r="C291" s="49">
        <v>5.0223825665859598</v>
      </c>
      <c r="D291" s="49">
        <v>3.9190583333333322</v>
      </c>
      <c r="F291" s="49"/>
      <c r="G291" s="49"/>
    </row>
    <row r="292" spans="1:7">
      <c r="A292" s="37">
        <v>42401</v>
      </c>
      <c r="B292" s="69">
        <v>3.5070000000000001</v>
      </c>
      <c r="C292" s="49">
        <v>5.0223825665859598</v>
      </c>
      <c r="D292" s="49">
        <v>3.9190583333333322</v>
      </c>
      <c r="F292" s="49"/>
      <c r="G292" s="49"/>
    </row>
    <row r="293" spans="1:7">
      <c r="A293" s="37">
        <v>42430</v>
      </c>
      <c r="B293" s="69">
        <v>3.7749999999999999</v>
      </c>
      <c r="C293" s="49">
        <v>5.0223825665859598</v>
      </c>
      <c r="D293" s="49">
        <v>3.9190583333333322</v>
      </c>
      <c r="F293" s="49"/>
      <c r="G293" s="49"/>
    </row>
    <row r="294" spans="1:7">
      <c r="A294" s="37">
        <v>42461</v>
      </c>
      <c r="B294" s="69">
        <v>3.512</v>
      </c>
      <c r="C294" s="49">
        <v>5.0223825665859598</v>
      </c>
      <c r="D294" s="49">
        <v>3.9190583333333322</v>
      </c>
      <c r="F294" s="49"/>
      <c r="G294" s="49"/>
    </row>
    <row r="295" spans="1:7">
      <c r="A295" s="37">
        <v>42491</v>
      </c>
      <c r="B295" s="69">
        <v>3.1110000000000002</v>
      </c>
      <c r="C295" s="49">
        <v>5.0223825665859598</v>
      </c>
      <c r="D295" s="49">
        <v>3.9190583333333322</v>
      </c>
      <c r="F295" s="49"/>
      <c r="G295" s="49"/>
    </row>
    <row r="296" spans="1:7">
      <c r="A296" s="37">
        <v>42522</v>
      </c>
      <c r="B296" s="69">
        <v>2.3540000000000001</v>
      </c>
      <c r="C296" s="49">
        <v>5.0223825665859598</v>
      </c>
      <c r="D296" s="49">
        <v>3.9190583333333322</v>
      </c>
      <c r="F296" s="49"/>
      <c r="G296" s="49"/>
    </row>
    <row r="297" spans="1:7">
      <c r="A297" s="37">
        <v>42552</v>
      </c>
      <c r="B297" s="69">
        <v>1.6830000000000001</v>
      </c>
      <c r="C297" s="49">
        <v>5.0223825665859598</v>
      </c>
      <c r="D297" s="49">
        <v>3.9190583333333322</v>
      </c>
      <c r="F297" s="49"/>
      <c r="G297" s="49"/>
    </row>
    <row r="298" spans="1:7">
      <c r="A298" s="37">
        <v>42583</v>
      </c>
      <c r="B298" s="69">
        <v>1.863</v>
      </c>
      <c r="C298" s="49">
        <v>5.0223825665859598</v>
      </c>
      <c r="D298" s="49">
        <v>3.9190583333333322</v>
      </c>
      <c r="F298" s="49"/>
      <c r="G298" s="49"/>
    </row>
    <row r="299" spans="1:7">
      <c r="A299" s="37">
        <v>42614</v>
      </c>
      <c r="B299" s="69">
        <v>4.0780000000000003</v>
      </c>
      <c r="C299" s="49">
        <v>5.0223825665859598</v>
      </c>
      <c r="D299" s="49">
        <v>3.9190583333333322</v>
      </c>
      <c r="F299" s="49"/>
      <c r="G299" s="49"/>
    </row>
    <row r="300" spans="1:7">
      <c r="A300" s="37">
        <v>42644</v>
      </c>
      <c r="B300" s="69">
        <v>3.347</v>
      </c>
      <c r="C300" s="49">
        <v>5.0223825665859598</v>
      </c>
      <c r="D300" s="49">
        <v>3.9190583333333322</v>
      </c>
      <c r="F300" s="49"/>
      <c r="G300" s="49"/>
    </row>
    <row r="301" spans="1:7">
      <c r="A301" s="37">
        <v>42675</v>
      </c>
      <c r="B301" s="69">
        <v>5.0979999999999999</v>
      </c>
      <c r="C301" s="49">
        <v>5.0223825665859598</v>
      </c>
      <c r="D301" s="49">
        <v>3.9190583333333322</v>
      </c>
      <c r="F301" s="49"/>
      <c r="G301" s="49"/>
    </row>
    <row r="302" spans="1:7">
      <c r="A302" s="37">
        <v>42705</v>
      </c>
      <c r="B302" s="69">
        <v>3.0089999999999999</v>
      </c>
      <c r="C302" s="49">
        <v>5.0223825665859598</v>
      </c>
      <c r="D302" s="49">
        <v>3.9190583333333322</v>
      </c>
      <c r="F302" s="49"/>
      <c r="G302" s="49"/>
    </row>
    <row r="303" spans="1:7">
      <c r="A303" s="37">
        <v>42736</v>
      </c>
      <c r="B303" s="69">
        <v>3.0640000000000001</v>
      </c>
      <c r="C303" s="49">
        <v>5.0223825665859598</v>
      </c>
      <c r="D303" s="49">
        <v>3.9190583333333322</v>
      </c>
      <c r="F303" s="49"/>
      <c r="G303" s="49"/>
    </row>
    <row r="304" spans="1:7">
      <c r="A304" s="37">
        <v>42767</v>
      </c>
      <c r="B304" s="69">
        <v>3.2570000000000001</v>
      </c>
      <c r="C304" s="49">
        <v>5.0223825665859598</v>
      </c>
      <c r="D304" s="49">
        <v>3.9190583333333322</v>
      </c>
      <c r="F304" s="49"/>
      <c r="G304" s="49"/>
    </row>
    <row r="305" spans="1:7">
      <c r="A305" s="37">
        <v>42795</v>
      </c>
      <c r="B305" s="69">
        <v>3.0270000000000001</v>
      </c>
      <c r="C305" s="49">
        <v>5.0223825665859598</v>
      </c>
      <c r="D305" s="49">
        <v>3.9190583333333322</v>
      </c>
      <c r="F305" s="49"/>
      <c r="G305" s="49"/>
    </row>
    <row r="306" spans="1:7">
      <c r="A306" s="37">
        <v>42826</v>
      </c>
      <c r="B306" s="69">
        <v>2.21</v>
      </c>
      <c r="C306" s="49">
        <v>5.0223825665859598</v>
      </c>
      <c r="D306" s="49">
        <v>3.9190583333333322</v>
      </c>
      <c r="F306" s="49"/>
      <c r="G306" s="49"/>
    </row>
    <row r="307" spans="1:7">
      <c r="A307" s="37">
        <v>42856</v>
      </c>
      <c r="B307" s="69">
        <v>2.1669999999999998</v>
      </c>
      <c r="C307" s="49">
        <v>5.0223825665859598</v>
      </c>
      <c r="D307" s="49">
        <v>3.9190583333333322</v>
      </c>
      <c r="F307" s="49"/>
      <c r="G307" s="49"/>
    </row>
    <row r="308" spans="1:7">
      <c r="A308" s="37">
        <v>42887</v>
      </c>
      <c r="B308" s="69">
        <v>3.3239999999999998</v>
      </c>
      <c r="C308" s="49">
        <v>5.0223825665859598</v>
      </c>
      <c r="D308" s="49">
        <v>3.9190583333333322</v>
      </c>
      <c r="F308" s="49"/>
      <c r="G308" s="49"/>
    </row>
    <row r="309" spans="1:7">
      <c r="A309" s="37">
        <v>42917</v>
      </c>
      <c r="B309" s="69">
        <v>3.2810000000000001</v>
      </c>
      <c r="C309" s="49">
        <v>5.0223825665859598</v>
      </c>
      <c r="D309" s="49">
        <v>3.9190583333333322</v>
      </c>
      <c r="F309" s="49"/>
      <c r="G309" s="49"/>
    </row>
    <row r="310" spans="1:7">
      <c r="A310" s="37">
        <v>42948</v>
      </c>
      <c r="B310" s="69">
        <v>2.5920000000000001</v>
      </c>
      <c r="C310" s="49">
        <v>5.0223825665859598</v>
      </c>
      <c r="D310" s="49">
        <v>3.9190583333333322</v>
      </c>
      <c r="F310" s="49"/>
      <c r="G310" s="49"/>
    </row>
    <row r="311" spans="1:7">
      <c r="A311" s="37">
        <v>42979</v>
      </c>
      <c r="B311" s="69">
        <v>2.5470000000000002</v>
      </c>
      <c r="C311" s="49">
        <v>5.0223825665859598</v>
      </c>
      <c r="D311" s="49">
        <v>3.9190583333333322</v>
      </c>
      <c r="F311" s="49"/>
      <c r="G311" s="49"/>
    </row>
    <row r="312" spans="1:7">
      <c r="A312" s="37">
        <v>43009</v>
      </c>
      <c r="B312" s="69">
        <v>3.5880000000000001</v>
      </c>
      <c r="C312" s="49">
        <v>5.0223825665859598</v>
      </c>
      <c r="D312" s="49">
        <v>3.9190583333333322</v>
      </c>
      <c r="F312" s="49"/>
      <c r="G312" s="49"/>
    </row>
    <row r="313" spans="1:7">
      <c r="A313" s="37">
        <v>43040</v>
      </c>
      <c r="B313" s="69">
        <v>2.508</v>
      </c>
      <c r="C313" s="49">
        <v>5.0223825665859598</v>
      </c>
      <c r="D313" s="49">
        <v>3.9190583333333322</v>
      </c>
      <c r="F313" s="49"/>
      <c r="G313" s="49"/>
    </row>
    <row r="314" spans="1:7">
      <c r="A314" s="37">
        <v>43070</v>
      </c>
      <c r="B314" s="69">
        <v>3.0150000000000001</v>
      </c>
      <c r="C314" s="49">
        <v>5.0223825665859598</v>
      </c>
      <c r="D314" s="49">
        <v>3.9190583333333322</v>
      </c>
      <c r="F314" s="49"/>
      <c r="G314" s="49"/>
    </row>
    <row r="315" spans="1:7">
      <c r="A315" s="37">
        <v>43101</v>
      </c>
      <c r="B315" s="69">
        <v>3.8540000000000001</v>
      </c>
      <c r="C315" s="49">
        <v>5.0223825665859598</v>
      </c>
      <c r="D315" s="49">
        <v>3.9190583333333322</v>
      </c>
      <c r="F315" s="49"/>
      <c r="G315" s="49"/>
    </row>
    <row r="316" spans="1:7">
      <c r="A316" s="37">
        <v>43132</v>
      </c>
      <c r="B316" s="69">
        <v>2.1739999999999999</v>
      </c>
      <c r="C316" s="49">
        <v>5.0223825665859598</v>
      </c>
      <c r="D316" s="49">
        <v>3.9190583333333322</v>
      </c>
      <c r="F316" s="49"/>
      <c r="G316" s="49"/>
    </row>
    <row r="317" spans="1:7">
      <c r="A317" s="37">
        <v>43160</v>
      </c>
      <c r="B317" s="69">
        <v>2.2890000000000001</v>
      </c>
      <c r="C317" s="49">
        <v>5.0223825665859598</v>
      </c>
      <c r="D317" s="49">
        <v>3.9190583333333322</v>
      </c>
      <c r="F317" s="49"/>
      <c r="G317" s="49"/>
    </row>
    <row r="318" spans="1:7">
      <c r="A318" s="37">
        <v>43191</v>
      </c>
      <c r="B318" s="69">
        <v>2.9510000000000001</v>
      </c>
      <c r="C318" s="49">
        <v>5.0223825665859598</v>
      </c>
      <c r="D318" s="49">
        <v>3.9190583333333322</v>
      </c>
      <c r="F318" s="49"/>
      <c r="G318" s="49"/>
    </row>
    <row r="319" spans="1:7">
      <c r="A319" s="37">
        <v>43221</v>
      </c>
      <c r="B319" s="69">
        <v>3.8159999999999998</v>
      </c>
      <c r="C319" s="49">
        <v>5.0223825665859598</v>
      </c>
      <c r="D319" s="49">
        <v>3.9190583333333322</v>
      </c>
      <c r="F319" s="49"/>
      <c r="G319" s="49"/>
    </row>
    <row r="320" spans="1:7">
      <c r="A320" s="37">
        <v>43252</v>
      </c>
      <c r="B320" s="69">
        <v>2.8029999999999999</v>
      </c>
      <c r="C320" s="49">
        <v>5.0223825665859598</v>
      </c>
      <c r="D320" s="49">
        <v>3.9190583333333322</v>
      </c>
      <c r="F320" s="49"/>
      <c r="G320" s="49"/>
    </row>
    <row r="321" spans="1:7">
      <c r="A321" s="37">
        <v>43282</v>
      </c>
      <c r="B321" s="69">
        <v>2.266</v>
      </c>
      <c r="C321" s="49">
        <v>5.0223825665859598</v>
      </c>
      <c r="D321" s="49">
        <v>3.9190583333333322</v>
      </c>
      <c r="F321" s="49"/>
      <c r="G321" s="49"/>
    </row>
    <row r="322" spans="1:7">
      <c r="A322" s="37">
        <v>43313</v>
      </c>
      <c r="B322" s="69">
        <v>1.9390000000000001</v>
      </c>
      <c r="C322" s="49">
        <v>5.0223825665859598</v>
      </c>
      <c r="D322" s="49">
        <v>3.9190583333333322</v>
      </c>
      <c r="F322" s="49"/>
      <c r="G322" s="49"/>
    </row>
    <row r="323" spans="1:7">
      <c r="A323" s="37">
        <v>43344</v>
      </c>
      <c r="B323" s="69">
        <v>2.8359999999999999</v>
      </c>
      <c r="C323" s="49">
        <v>5.0223825665859598</v>
      </c>
      <c r="D323" s="49">
        <v>3.9190583333333322</v>
      </c>
      <c r="F323" s="49"/>
      <c r="G323" s="49"/>
    </row>
    <row r="324" spans="1:7">
      <c r="A324" s="37">
        <v>43374</v>
      </c>
      <c r="B324" s="69">
        <v>4.2039999999999997</v>
      </c>
      <c r="C324" s="49">
        <v>5.0223825665859598</v>
      </c>
      <c r="D324" s="49">
        <v>3.9190583333333322</v>
      </c>
      <c r="F324" s="49"/>
      <c r="G324" s="49"/>
    </row>
    <row r="325" spans="1:7">
      <c r="A325" s="37">
        <v>43405</v>
      </c>
      <c r="B325" s="69">
        <v>3.6970000000000001</v>
      </c>
      <c r="C325" s="49">
        <v>5.0223825665859598</v>
      </c>
      <c r="D325" s="49">
        <v>3.9190583333333322</v>
      </c>
      <c r="F325" s="49"/>
      <c r="G325" s="49"/>
    </row>
    <row r="326" spans="1:7">
      <c r="A326" s="37">
        <v>43435</v>
      </c>
      <c r="B326" s="69">
        <v>2.94</v>
      </c>
      <c r="C326" s="49">
        <v>5.0223825665859598</v>
      </c>
      <c r="D326" s="49">
        <v>3.9190583333333322</v>
      </c>
      <c r="F326" s="49"/>
      <c r="G326" s="49"/>
    </row>
    <row r="327" spans="1:7">
      <c r="A327" s="37">
        <v>43466</v>
      </c>
      <c r="B327" s="69">
        <v>4.6239999999999997</v>
      </c>
      <c r="C327" s="49">
        <v>5.0223825665859598</v>
      </c>
      <c r="D327" s="49">
        <v>3.9190583333333322</v>
      </c>
      <c r="F327" s="49"/>
      <c r="G327" s="49"/>
    </row>
    <row r="328" spans="1:7">
      <c r="A328" s="37">
        <v>43497</v>
      </c>
      <c r="B328" s="69">
        <v>8.0129999999999999</v>
      </c>
      <c r="C328" s="49">
        <v>5.0223825665859598</v>
      </c>
      <c r="D328" s="49">
        <v>3.9190583333333322</v>
      </c>
      <c r="F328" s="49"/>
      <c r="G328" s="49"/>
    </row>
    <row r="329" spans="1:7">
      <c r="A329" s="37">
        <v>43525</v>
      </c>
      <c r="B329" s="69">
        <v>3.2919999999999998</v>
      </c>
      <c r="C329" s="49">
        <v>5.0223825665859598</v>
      </c>
      <c r="D329" s="49">
        <v>3.9190583333333322</v>
      </c>
      <c r="F329" s="49"/>
      <c r="G329" s="49"/>
    </row>
    <row r="330" spans="1:7">
      <c r="A330" s="37">
        <v>43556</v>
      </c>
      <c r="B330" s="69">
        <v>3.6949999999999998</v>
      </c>
      <c r="C330" s="49">
        <v>5.0223825665859598</v>
      </c>
      <c r="D330" s="49">
        <v>3.9190583333333322</v>
      </c>
      <c r="F330" s="49"/>
      <c r="G330" s="49"/>
    </row>
    <row r="331" spans="1:7">
      <c r="A331" s="37">
        <v>43586</v>
      </c>
      <c r="B331" s="69">
        <v>4.8789999999999996</v>
      </c>
      <c r="C331" s="49">
        <v>5.0223825665859598</v>
      </c>
      <c r="D331" s="49">
        <v>3.9190583333333322</v>
      </c>
      <c r="F331" s="49"/>
      <c r="G331" s="49"/>
    </row>
    <row r="332" spans="1:7">
      <c r="A332" s="37">
        <v>43617</v>
      </c>
      <c r="B332" s="69">
        <v>3.49</v>
      </c>
      <c r="C332" s="49">
        <v>5.0223825665859598</v>
      </c>
      <c r="D332" s="49">
        <v>3.9190583333333322</v>
      </c>
      <c r="F332" s="49"/>
      <c r="G332" s="49"/>
    </row>
    <row r="333" spans="1:7">
      <c r="A333" s="37">
        <v>43647</v>
      </c>
      <c r="B333" s="69">
        <v>2.5880000000000001</v>
      </c>
      <c r="C333" s="49">
        <v>5.0223825665859598</v>
      </c>
      <c r="D333" s="49">
        <v>3.9190583333333322</v>
      </c>
      <c r="F333" s="49"/>
      <c r="G333" s="49"/>
    </row>
    <row r="334" spans="1:7">
      <c r="A334" s="37">
        <v>43678</v>
      </c>
      <c r="B334" s="69">
        <v>1.839</v>
      </c>
      <c r="C334" s="49">
        <v>5.0223825665859598</v>
      </c>
      <c r="D334" s="49">
        <v>3.9190583333333322</v>
      </c>
      <c r="F334" s="49"/>
      <c r="G334" s="49"/>
    </row>
    <row r="335" spans="1:7">
      <c r="A335" s="37">
        <v>43709</v>
      </c>
      <c r="B335" s="69">
        <v>3.9169999999999998</v>
      </c>
      <c r="C335" s="49">
        <v>5.0223825665859598</v>
      </c>
      <c r="D335" s="49">
        <v>3.9190583333333322</v>
      </c>
      <c r="F335" s="49"/>
      <c r="G335" s="49"/>
    </row>
    <row r="336" spans="1:7">
      <c r="A336" s="37">
        <v>43739</v>
      </c>
      <c r="B336" s="69">
        <v>4.7460000000000004</v>
      </c>
      <c r="C336" s="49">
        <v>5.0223825665859598</v>
      </c>
      <c r="D336" s="49">
        <v>3.9190583333333322</v>
      </c>
      <c r="F336" s="49"/>
      <c r="G336" s="49"/>
    </row>
    <row r="337" spans="1:7">
      <c r="A337" s="37">
        <v>43770</v>
      </c>
      <c r="B337" s="69">
        <v>5.5030000000000001</v>
      </c>
      <c r="C337" s="49">
        <v>5.0223825665859598</v>
      </c>
      <c r="D337" s="49">
        <v>3.9190583333333322</v>
      </c>
      <c r="F337" s="49"/>
      <c r="G337" s="49"/>
    </row>
    <row r="338" spans="1:7">
      <c r="A338" s="37">
        <v>43800</v>
      </c>
      <c r="B338" s="69">
        <v>3.4049999999999998</v>
      </c>
      <c r="C338" s="49">
        <v>5.0223825665859598</v>
      </c>
      <c r="D338" s="49">
        <v>3.9190583333333322</v>
      </c>
      <c r="F338" s="49"/>
      <c r="G338" s="49"/>
    </row>
    <row r="339" spans="1:7">
      <c r="A339" s="37">
        <v>43831</v>
      </c>
      <c r="B339" s="69">
        <v>3.3039999999999998</v>
      </c>
      <c r="C339" s="49">
        <v>5.0223825665859598</v>
      </c>
      <c r="D339" s="49">
        <v>3.9190583333333322</v>
      </c>
      <c r="F339" s="49"/>
      <c r="G339" s="49"/>
    </row>
    <row r="340" spans="1:7">
      <c r="A340" s="37">
        <v>43862</v>
      </c>
      <c r="B340" s="69">
        <v>3.18</v>
      </c>
      <c r="C340" s="49">
        <v>5.0223825665859598</v>
      </c>
      <c r="D340" s="49">
        <v>3.9190583333333322</v>
      </c>
      <c r="F340" s="49"/>
      <c r="G340" s="49"/>
    </row>
    <row r="341" spans="1:7">
      <c r="A341" s="37">
        <v>43891</v>
      </c>
      <c r="B341" s="69">
        <v>42.42</v>
      </c>
      <c r="C341" s="49">
        <v>5.0223825665859598</v>
      </c>
      <c r="D341" s="49">
        <v>3.9190583333333322</v>
      </c>
      <c r="F341" s="49"/>
      <c r="G341" s="49"/>
    </row>
    <row r="342" spans="1:7">
      <c r="A342" s="37">
        <v>43922</v>
      </c>
      <c r="B342" s="69">
        <v>26.792999999999999</v>
      </c>
      <c r="C342" s="49">
        <v>5.0223825665859598</v>
      </c>
      <c r="D342" s="49">
        <v>3.9190583333333322</v>
      </c>
      <c r="F342" s="49"/>
      <c r="G342" s="49"/>
    </row>
    <row r="343" spans="1:7">
      <c r="A343" s="37">
        <v>43952</v>
      </c>
      <c r="B343" s="69">
        <v>8.5860000000000003</v>
      </c>
      <c r="C343" s="49">
        <v>5.0223825665859598</v>
      </c>
      <c r="D343" s="49">
        <v>3.9190583333333322</v>
      </c>
      <c r="F343" s="49"/>
      <c r="G343" s="49"/>
    </row>
    <row r="344" spans="1:7">
      <c r="A344" s="37">
        <v>43983</v>
      </c>
      <c r="B344" s="69">
        <v>11.346</v>
      </c>
      <c r="C344" s="49">
        <v>5.0223825665859598</v>
      </c>
      <c r="D344" s="49">
        <v>3.9190583333333322</v>
      </c>
      <c r="F344" s="49"/>
      <c r="G344" s="49"/>
    </row>
    <row r="345" spans="1:7">
      <c r="A345" s="37">
        <v>44013</v>
      </c>
      <c r="B345" s="69">
        <v>3.6219999999999999</v>
      </c>
      <c r="C345" s="49">
        <v>5.0223825665859598</v>
      </c>
      <c r="D345" s="49">
        <v>3.9190583333333322</v>
      </c>
      <c r="F345" s="49"/>
      <c r="G345" s="49"/>
    </row>
    <row r="346" spans="1:7">
      <c r="A346" s="37">
        <v>44044</v>
      </c>
      <c r="B346" s="69">
        <v>3.802</v>
      </c>
      <c r="C346" s="49">
        <v>5.0223825665859598</v>
      </c>
      <c r="D346" s="49">
        <v>3.9190583333333322</v>
      </c>
      <c r="F346" s="49"/>
      <c r="G346" s="49"/>
    </row>
    <row r="347" spans="1:7">
      <c r="A347" s="37">
        <v>44075</v>
      </c>
      <c r="B347" s="69">
        <v>6.1189999999999998</v>
      </c>
      <c r="C347" s="49">
        <v>5.0223825665859598</v>
      </c>
      <c r="D347" s="49">
        <v>3.9190583333333322</v>
      </c>
      <c r="F347" s="49"/>
      <c r="G347" s="49"/>
    </row>
    <row r="348" spans="1:7">
      <c r="A348" s="37">
        <v>44105</v>
      </c>
      <c r="B348" s="69">
        <v>6.0060000000000002</v>
      </c>
      <c r="C348" s="49">
        <v>5.0223825665859598</v>
      </c>
      <c r="D348" s="49">
        <v>3.9190583333333322</v>
      </c>
      <c r="F348" s="49"/>
      <c r="G348" s="49"/>
    </row>
    <row r="349" spans="1:7">
      <c r="A349" s="37">
        <v>44136</v>
      </c>
      <c r="B349" s="69">
        <v>5.5140000000000002</v>
      </c>
      <c r="C349" s="49">
        <v>5.0223825665859598</v>
      </c>
      <c r="D349" s="49">
        <v>3.9190583333333322</v>
      </c>
      <c r="F349" s="49"/>
      <c r="G349" s="49"/>
    </row>
    <row r="350" spans="1:7">
      <c r="A350" s="37">
        <v>44166</v>
      </c>
      <c r="B350" s="69">
        <v>2.867</v>
      </c>
      <c r="C350" s="49">
        <v>5.0223825665859598</v>
      </c>
      <c r="D350" s="49">
        <v>3.9190583333333322</v>
      </c>
      <c r="F350" s="49"/>
      <c r="G350" s="49"/>
    </row>
    <row r="351" spans="1:7">
      <c r="A351" s="37">
        <v>44197</v>
      </c>
      <c r="B351" s="69">
        <v>3.41</v>
      </c>
      <c r="C351" s="49">
        <v>5.0223825665859598</v>
      </c>
      <c r="D351" s="49">
        <v>3.9190583333333322</v>
      </c>
      <c r="F351" s="49"/>
      <c r="G351" s="49"/>
    </row>
    <row r="352" spans="1:7">
      <c r="A352" s="37">
        <v>44228</v>
      </c>
      <c r="B352" s="69">
        <v>2.5049999999999999</v>
      </c>
      <c r="C352" s="49">
        <v>5.0223825665859598</v>
      </c>
      <c r="D352" s="49">
        <v>3.9190583333333322</v>
      </c>
      <c r="F352" s="49"/>
      <c r="G352" s="49"/>
    </row>
    <row r="353" spans="1:7">
      <c r="A353" s="37">
        <v>44256</v>
      </c>
      <c r="B353" s="69">
        <v>2.9319999999999999</v>
      </c>
      <c r="C353" s="49">
        <v>5.0223825665859598</v>
      </c>
      <c r="D353" s="49">
        <v>3.9190583333333322</v>
      </c>
      <c r="F353" s="49"/>
      <c r="G353" s="49"/>
    </row>
    <row r="354" spans="1:7">
      <c r="A354" s="37">
        <v>44287</v>
      </c>
      <c r="B354" s="69">
        <v>3.2440000000000002</v>
      </c>
      <c r="C354" s="49">
        <v>5.0223825665859598</v>
      </c>
      <c r="D354" s="49">
        <v>3.9190583333333322</v>
      </c>
      <c r="F354" s="49"/>
      <c r="G354" s="49"/>
    </row>
    <row r="355" spans="1:7">
      <c r="A355" s="37">
        <v>44317</v>
      </c>
      <c r="B355" s="69">
        <v>2.2959999999999998</v>
      </c>
      <c r="C355" s="49">
        <v>5.0223825665859598</v>
      </c>
      <c r="D355" s="49">
        <v>3.9190583333333322</v>
      </c>
      <c r="F355" s="49"/>
      <c r="G355" s="49"/>
    </row>
    <row r="356" spans="1:7">
      <c r="A356" s="37">
        <v>44348</v>
      </c>
      <c r="B356" s="69">
        <v>2.1640000000000001</v>
      </c>
      <c r="C356" s="49">
        <v>5.0223825665859598</v>
      </c>
      <c r="D356" s="49">
        <v>3.9190583333333322</v>
      </c>
      <c r="F356" s="49"/>
      <c r="G356" s="49"/>
    </row>
    <row r="357" spans="1:7">
      <c r="A357" s="37">
        <v>44378</v>
      </c>
      <c r="B357" s="69">
        <v>1.212</v>
      </c>
      <c r="C357" s="49">
        <v>5.0223825665859598</v>
      </c>
      <c r="D357" s="49">
        <v>3.9190583333333322</v>
      </c>
      <c r="F357" s="49"/>
      <c r="G357" s="49"/>
    </row>
    <row r="358" spans="1:7">
      <c r="A358" s="37">
        <v>44409</v>
      </c>
      <c r="B358" s="69">
        <v>1.901</v>
      </c>
      <c r="C358" s="49">
        <v>5.0223825665859598</v>
      </c>
      <c r="D358" s="49">
        <v>3.9190583333333322</v>
      </c>
      <c r="F358" s="49"/>
      <c r="G358" s="49"/>
    </row>
    <row r="359" spans="1:7">
      <c r="A359" s="37">
        <v>44440</v>
      </c>
      <c r="B359" s="69">
        <v>1.946</v>
      </c>
      <c r="C359" s="49">
        <v>5.0223825665859598</v>
      </c>
      <c r="D359" s="49">
        <v>3.9190583333333322</v>
      </c>
      <c r="F359" s="49"/>
      <c r="G359" s="49"/>
    </row>
    <row r="360" spans="1:7">
      <c r="A360" s="37">
        <v>44470</v>
      </c>
      <c r="B360" s="69">
        <v>2.83</v>
      </c>
      <c r="C360" s="49">
        <v>5.0223825665859598</v>
      </c>
      <c r="D360" s="49">
        <v>3.9190583333333322</v>
      </c>
      <c r="F360" s="49"/>
      <c r="G360" s="49"/>
    </row>
    <row r="361" spans="1:7">
      <c r="A361" s="37">
        <v>44501</v>
      </c>
      <c r="B361" s="69">
        <v>1.8839999999999999</v>
      </c>
      <c r="C361" s="49">
        <v>5.0223825665859598</v>
      </c>
      <c r="D361" s="49">
        <v>3.9190583333333322</v>
      </c>
      <c r="F361" s="49"/>
      <c r="G361" s="49"/>
    </row>
    <row r="362" spans="1:7">
      <c r="A362" s="37">
        <v>44531</v>
      </c>
      <c r="B362" s="69">
        <v>1.306</v>
      </c>
      <c r="C362" s="49">
        <v>5.0223825665859598</v>
      </c>
      <c r="D362" s="49">
        <v>3.9190583333333322</v>
      </c>
      <c r="F362" s="49"/>
      <c r="G362" s="49"/>
    </row>
    <row r="363" spans="1:7">
      <c r="A363" s="37">
        <v>44562</v>
      </c>
      <c r="B363" s="69">
        <v>1.4359999999999999</v>
      </c>
      <c r="C363" s="49">
        <v>5.0223825665859598</v>
      </c>
      <c r="D363" s="49">
        <v>3.9190583333333322</v>
      </c>
      <c r="F363" s="49"/>
      <c r="G363" s="49"/>
    </row>
    <row r="364" spans="1:7">
      <c r="A364" s="37">
        <v>44593</v>
      </c>
      <c r="B364" s="69">
        <v>1.2569999999999999</v>
      </c>
      <c r="C364" s="49">
        <v>5.0223825665859598</v>
      </c>
      <c r="D364" s="49">
        <v>3.9190583333333322</v>
      </c>
      <c r="F364" s="49"/>
      <c r="G364" s="49"/>
    </row>
    <row r="365" spans="1:7">
      <c r="A365" s="37">
        <v>44621</v>
      </c>
      <c r="B365" s="69">
        <v>2.3980000000000001</v>
      </c>
      <c r="C365" s="49">
        <v>5.0223825665859598</v>
      </c>
      <c r="D365" s="49">
        <v>3.9190583333333322</v>
      </c>
      <c r="F365" s="49"/>
      <c r="G365" s="49"/>
    </row>
    <row r="366" spans="1:7">
      <c r="A366" s="37">
        <v>44652</v>
      </c>
      <c r="B366" s="69">
        <v>1.83</v>
      </c>
      <c r="C366" s="49">
        <v>5.0223825665859598</v>
      </c>
      <c r="D366" s="49">
        <v>3.9190583333333322</v>
      </c>
      <c r="F366" s="49"/>
      <c r="G366" s="49"/>
    </row>
    <row r="367" spans="1:7">
      <c r="A367" s="37">
        <v>44682</v>
      </c>
      <c r="B367" s="69">
        <v>2.0720000000000001</v>
      </c>
      <c r="C367" s="49">
        <v>5.0223825665859598</v>
      </c>
      <c r="D367" s="49">
        <v>3.9190583333333322</v>
      </c>
      <c r="F367" s="49"/>
      <c r="G367" s="49"/>
    </row>
    <row r="368" spans="1:7">
      <c r="A368" s="37">
        <v>44713</v>
      </c>
      <c r="B368" s="69">
        <v>2.556</v>
      </c>
      <c r="C368" s="49">
        <v>5.0223825665859598</v>
      </c>
      <c r="D368" s="49">
        <v>3.9190583333333322</v>
      </c>
      <c r="F368" s="49"/>
      <c r="G368" s="49"/>
    </row>
    <row r="369" spans="1:7">
      <c r="A369" s="37">
        <v>44743</v>
      </c>
      <c r="B369" s="69">
        <v>1.1759999999999999</v>
      </c>
      <c r="C369" s="49">
        <v>5.0223825665859598</v>
      </c>
      <c r="D369" s="49">
        <v>3.9190583333333322</v>
      </c>
      <c r="F369" s="49"/>
      <c r="G369" s="49"/>
    </row>
    <row r="370" spans="1:7">
      <c r="A370" s="37">
        <v>44774</v>
      </c>
      <c r="B370" s="69">
        <v>2.9950000000000001</v>
      </c>
      <c r="C370" s="49">
        <v>5.0223825665859598</v>
      </c>
      <c r="D370" s="49">
        <v>3.9190583333333322</v>
      </c>
      <c r="F370" s="49"/>
      <c r="G370" s="49"/>
    </row>
    <row r="371" spans="1:7">
      <c r="A371" s="37">
        <v>44805</v>
      </c>
      <c r="B371" s="69">
        <v>1.893</v>
      </c>
      <c r="C371" s="49">
        <v>5.0223825665859598</v>
      </c>
      <c r="D371" s="49">
        <v>3.9190583333333322</v>
      </c>
      <c r="F371" s="49"/>
      <c r="G371" s="49"/>
    </row>
    <row r="372" spans="1:7">
      <c r="A372" s="37">
        <v>44835</v>
      </c>
      <c r="B372" s="69">
        <v>4.9390000000000001</v>
      </c>
      <c r="C372" s="49">
        <v>5.0223825665859598</v>
      </c>
      <c r="D372" s="49">
        <v>3.9190583333333322</v>
      </c>
      <c r="F372" s="49"/>
      <c r="G372" s="49"/>
    </row>
    <row r="373" spans="1:7">
      <c r="A373" s="37">
        <v>44866</v>
      </c>
      <c r="B373" s="69">
        <v>5.7779999999999996</v>
      </c>
      <c r="C373" s="49">
        <v>5.0223825665859598</v>
      </c>
      <c r="D373" s="49">
        <v>3.9190583333333322</v>
      </c>
      <c r="F373" s="49"/>
      <c r="G373" s="49"/>
    </row>
    <row r="374" spans="1:7">
      <c r="A374" s="37">
        <v>44896</v>
      </c>
      <c r="B374" s="69">
        <v>2.6040000000000001</v>
      </c>
      <c r="C374" s="49">
        <v>5.0223825665859598</v>
      </c>
      <c r="D374" s="49">
        <v>3.9190583333333322</v>
      </c>
      <c r="F374" s="49"/>
      <c r="G374" s="49"/>
    </row>
    <row r="375" spans="1:7">
      <c r="A375" s="37">
        <v>44927</v>
      </c>
      <c r="B375" s="69">
        <v>5.5049999999999999</v>
      </c>
      <c r="C375" s="49">
        <v>5.0223825665859598</v>
      </c>
      <c r="D375" s="49">
        <v>3.9190583333333322</v>
      </c>
      <c r="F375" s="49"/>
      <c r="G375" s="49"/>
    </row>
    <row r="376" spans="1:7">
      <c r="A376" s="37">
        <v>44958</v>
      </c>
      <c r="B376" s="69">
        <v>15.72</v>
      </c>
      <c r="C376" s="49">
        <v>5.0223825665859598</v>
      </c>
      <c r="D376" s="49">
        <v>3.9190583333333322</v>
      </c>
      <c r="F376" s="49"/>
      <c r="G376" s="49"/>
    </row>
    <row r="377" spans="1:7">
      <c r="A377" s="37">
        <v>44986</v>
      </c>
      <c r="B377" s="69">
        <v>4.6619999999999999</v>
      </c>
      <c r="C377" s="49">
        <v>5.0223825665859598</v>
      </c>
      <c r="D377" s="49">
        <v>3.9190583333333322</v>
      </c>
      <c r="F377" s="49"/>
      <c r="G377" s="49"/>
    </row>
    <row r="378" spans="1:7">
      <c r="A378" s="37">
        <v>45017</v>
      </c>
      <c r="B378" s="69">
        <v>3.7330000000000001</v>
      </c>
      <c r="C378" s="49">
        <v>5.0223825665859598</v>
      </c>
      <c r="D378" s="49">
        <v>3.9190583333333322</v>
      </c>
      <c r="F378" s="49"/>
      <c r="G378" s="49"/>
    </row>
    <row r="379" spans="1:7">
      <c r="A379" s="37">
        <v>45047</v>
      </c>
      <c r="B379" s="69">
        <v>5.3710000000000004</v>
      </c>
      <c r="C379" s="49">
        <v>5.0223825665859598</v>
      </c>
      <c r="D379" s="49">
        <v>3.9190583333333322</v>
      </c>
      <c r="F379" s="49"/>
      <c r="G379" s="49"/>
    </row>
    <row r="380" spans="1:7">
      <c r="A380" s="37">
        <v>45078</v>
      </c>
      <c r="B380" s="69">
        <v>5.3739999999999997</v>
      </c>
      <c r="C380" s="49">
        <v>5.0223825665859598</v>
      </c>
      <c r="D380" s="49">
        <v>3.9190583333333322</v>
      </c>
      <c r="F380" s="49"/>
      <c r="G380" s="49"/>
    </row>
    <row r="381" spans="1:7">
      <c r="A381" s="37">
        <v>45108</v>
      </c>
      <c r="B381" s="69">
        <v>3.4820000000000002</v>
      </c>
      <c r="C381" s="49">
        <v>5.0223825665859598</v>
      </c>
      <c r="D381" s="49">
        <v>3.9190583333333322</v>
      </c>
      <c r="F381" s="49"/>
      <c r="G381" s="49"/>
    </row>
    <row r="382" spans="1:7">
      <c r="A382" s="37">
        <v>45139</v>
      </c>
      <c r="B382" s="69">
        <v>3.4279999999999999</v>
      </c>
      <c r="C382" s="49">
        <v>5.0223825665859598</v>
      </c>
      <c r="D382" s="49">
        <v>3.9190583333333322</v>
      </c>
      <c r="F382" s="49"/>
      <c r="G382" s="49"/>
    </row>
    <row r="383" spans="1:7">
      <c r="A383" s="37">
        <v>45170</v>
      </c>
      <c r="B383" s="69">
        <v>6.57</v>
      </c>
      <c r="C383" s="49">
        <v>5.0223825665859598</v>
      </c>
      <c r="D383" s="49">
        <v>3.9190583333333322</v>
      </c>
      <c r="F383" s="49"/>
      <c r="G383" s="49"/>
    </row>
    <row r="384" spans="1:7">
      <c r="A384" s="37">
        <v>45200</v>
      </c>
      <c r="B384" s="69">
        <v>6.7560000000000002</v>
      </c>
      <c r="C384" s="49">
        <v>5.0223825665859598</v>
      </c>
      <c r="D384" s="49">
        <v>3.9190583333333322</v>
      </c>
      <c r="F384" s="49"/>
      <c r="G384" s="49"/>
    </row>
    <row r="385" spans="1:7">
      <c r="A385" s="37">
        <v>45231</v>
      </c>
      <c r="B385" s="69">
        <v>7.69</v>
      </c>
      <c r="C385" s="49">
        <v>5.0223825665859598</v>
      </c>
      <c r="D385" s="49">
        <v>3.9190583333333322</v>
      </c>
      <c r="F385" s="49"/>
      <c r="G385" s="49"/>
    </row>
    <row r="386" spans="1:7">
      <c r="A386" s="37">
        <v>45261</v>
      </c>
      <c r="B386" s="69">
        <v>4.4560000000000004</v>
      </c>
      <c r="C386" s="49">
        <v>5.0223825665859598</v>
      </c>
      <c r="D386" s="49">
        <v>3.9190583333333322</v>
      </c>
      <c r="F386" s="49"/>
      <c r="G386" s="49"/>
    </row>
    <row r="387" spans="1:7">
      <c r="A387" s="37">
        <v>45292</v>
      </c>
      <c r="B387" s="69">
        <v>4.9950000000000001</v>
      </c>
      <c r="C387" s="49">
        <v>5.0223825665859598</v>
      </c>
      <c r="D387" s="49">
        <v>3.9190583333333322</v>
      </c>
      <c r="F387" s="49"/>
      <c r="G387" s="49"/>
    </row>
    <row r="388" spans="1:7">
      <c r="A388" s="37">
        <v>45323</v>
      </c>
      <c r="B388" s="69">
        <v>5.8220000000000001</v>
      </c>
      <c r="C388" s="49">
        <v>5.0223825665859598</v>
      </c>
      <c r="D388" s="49">
        <v>3.9190583333333322</v>
      </c>
      <c r="F388" s="49"/>
      <c r="G388" s="49"/>
    </row>
    <row r="389" spans="1:7">
      <c r="A389" s="37">
        <v>45352</v>
      </c>
      <c r="B389" s="69">
        <v>6.1440000000000001</v>
      </c>
      <c r="C389" s="49">
        <v>5.0223825665859598</v>
      </c>
      <c r="D389" s="49">
        <v>3.9190583333333322</v>
      </c>
      <c r="F389" s="49"/>
      <c r="G389" s="49"/>
    </row>
    <row r="390" spans="1:7">
      <c r="A390" s="37">
        <v>45383</v>
      </c>
      <c r="B390" s="69">
        <v>6.91</v>
      </c>
      <c r="C390" s="49">
        <v>5.0223825665859598</v>
      </c>
      <c r="D390" s="49">
        <v>3.9190583333333322</v>
      </c>
      <c r="F390" s="49"/>
      <c r="G390" s="49"/>
    </row>
    <row r="391" spans="1:7">
      <c r="A391" s="37">
        <v>45413</v>
      </c>
      <c r="B391" s="69">
        <v>8.3659999999999997</v>
      </c>
      <c r="C391" s="49">
        <v>5.0223825665859598</v>
      </c>
      <c r="D391" s="49">
        <v>3.9190583333333322</v>
      </c>
      <c r="F391" s="49"/>
      <c r="G391" s="49"/>
    </row>
    <row r="392" spans="1:7">
      <c r="A392" s="37">
        <v>45444</v>
      </c>
      <c r="B392" s="69">
        <v>4.5549999999999997</v>
      </c>
      <c r="C392" s="49">
        <v>5.0223825665859598</v>
      </c>
      <c r="D392" s="49">
        <v>3.9190583333333322</v>
      </c>
      <c r="F392" s="49"/>
      <c r="G392" s="49"/>
    </row>
    <row r="393" spans="1:7">
      <c r="A393" s="37">
        <v>45474</v>
      </c>
      <c r="B393" s="69">
        <v>5.093</v>
      </c>
      <c r="C393" s="49">
        <v>5.0223825665859598</v>
      </c>
      <c r="D393" s="49">
        <v>3.9190583333333322</v>
      </c>
      <c r="F393" s="49"/>
      <c r="G393" s="49"/>
    </row>
    <row r="394" spans="1:7">
      <c r="A394" s="37">
        <v>45505</v>
      </c>
      <c r="B394" s="69">
        <v>4.1639999999999997</v>
      </c>
      <c r="C394" s="49">
        <v>5.0223825665859598</v>
      </c>
      <c r="D394" s="49">
        <v>3.9190583333333322</v>
      </c>
      <c r="F394" s="49"/>
      <c r="G394" s="49"/>
    </row>
    <row r="395" spans="1:7">
      <c r="A395" s="37">
        <v>45536</v>
      </c>
      <c r="B395" s="69">
        <v>7.5860000000000003</v>
      </c>
      <c r="C395" s="49">
        <v>5.0223825665859598</v>
      </c>
      <c r="D395" s="49">
        <v>3.9190583333333322</v>
      </c>
      <c r="F395" s="49"/>
      <c r="G395" s="49"/>
    </row>
    <row r="396" spans="1:7">
      <c r="A396" s="37">
        <v>45566</v>
      </c>
      <c r="B396" s="69">
        <v>5.67</v>
      </c>
      <c r="C396" s="49">
        <v>5.0223825665859598</v>
      </c>
      <c r="D396" s="49">
        <v>3.9190583333333322</v>
      </c>
      <c r="F396" s="49"/>
      <c r="G396" s="49"/>
    </row>
    <row r="397" spans="1:7">
      <c r="A397" s="37">
        <v>45597</v>
      </c>
      <c r="B397" s="69">
        <v>5.7830000000000004</v>
      </c>
      <c r="C397" s="49">
        <v>5.0223825665859598</v>
      </c>
      <c r="D397" s="49">
        <v>3.9190583333333322</v>
      </c>
      <c r="F397" s="49"/>
      <c r="G397" s="49"/>
    </row>
    <row r="398" spans="1:7">
      <c r="A398" s="37">
        <v>45627</v>
      </c>
      <c r="B398" s="69">
        <v>4.28</v>
      </c>
      <c r="C398" s="49">
        <v>5.0223825665859598</v>
      </c>
      <c r="D398" s="49">
        <v>3.9190583333333322</v>
      </c>
      <c r="F398" s="49"/>
      <c r="G398" s="49"/>
    </row>
    <row r="399" spans="1:7">
      <c r="A399" s="37">
        <v>45658</v>
      </c>
      <c r="B399" s="69">
        <v>5.3120000000000003</v>
      </c>
      <c r="C399" s="49">
        <v>5.0223825665859598</v>
      </c>
      <c r="D399" s="49">
        <v>3.9190583333333322</v>
      </c>
      <c r="F399" s="49"/>
      <c r="G399" s="49"/>
    </row>
    <row r="400" spans="1:7">
      <c r="A400" s="37">
        <v>45689</v>
      </c>
      <c r="B400" s="69">
        <v>4.9119999999999999</v>
      </c>
      <c r="C400" s="49">
        <v>5.0223825665859598</v>
      </c>
      <c r="D400" s="49">
        <v>3.9190583333333322</v>
      </c>
      <c r="F400" s="49"/>
      <c r="G400" s="49"/>
    </row>
    <row r="401" spans="1:7">
      <c r="A401" s="37">
        <v>45717</v>
      </c>
      <c r="B401" s="69">
        <v>5.415</v>
      </c>
      <c r="C401" s="49">
        <v>5.0223825665859598</v>
      </c>
      <c r="D401" s="49">
        <v>3.9190583333333322</v>
      </c>
      <c r="F401" s="49"/>
      <c r="G401" s="49"/>
    </row>
    <row r="402" spans="1:7">
      <c r="A402" s="37">
        <v>45748</v>
      </c>
      <c r="B402" s="69">
        <v>5.2670000000000003</v>
      </c>
      <c r="C402" s="49">
        <v>5.0223825665859598</v>
      </c>
      <c r="D402" s="49">
        <v>3.9190583333333322</v>
      </c>
      <c r="F402" s="49"/>
      <c r="G402" s="49"/>
    </row>
    <row r="403" spans="1:7">
      <c r="A403" s="37">
        <v>45778</v>
      </c>
      <c r="B403" s="69">
        <v>10.606999999999999</v>
      </c>
      <c r="C403" s="49">
        <v>5.0223825665859598</v>
      </c>
      <c r="D403" s="49">
        <v>3.9190583333333322</v>
      </c>
      <c r="F403" s="49"/>
      <c r="G403" s="49"/>
    </row>
    <row r="404" spans="1:7">
      <c r="A404" s="37">
        <v>45809</v>
      </c>
      <c r="B404" s="69">
        <v>4.6059999999999999</v>
      </c>
      <c r="C404" s="49">
        <v>5.0223825665859598</v>
      </c>
      <c r="D404" s="49">
        <v>3.9190583333333322</v>
      </c>
      <c r="F404" s="49"/>
      <c r="G404" s="49"/>
    </row>
    <row r="405" spans="1:7">
      <c r="A405" s="37">
        <v>45839</v>
      </c>
      <c r="B405" s="69">
        <v>4.33</v>
      </c>
      <c r="C405" s="49">
        <v>5.0223825665859598</v>
      </c>
      <c r="D405" s="49">
        <v>3.9190583333333322</v>
      </c>
      <c r="F405" s="49"/>
      <c r="G405" s="49"/>
    </row>
    <row r="406" spans="1:7">
      <c r="A406" s="37">
        <v>45870</v>
      </c>
      <c r="B406" s="69">
        <v>2.4569999999999999</v>
      </c>
      <c r="C406" s="49">
        <v>5.0223825665859598</v>
      </c>
      <c r="D406" s="49">
        <v>3.9190583333333322</v>
      </c>
    </row>
    <row r="407" spans="1:7">
      <c r="A407" s="37">
        <v>45901</v>
      </c>
      <c r="B407" s="69">
        <v>5.0570000000000004</v>
      </c>
      <c r="C407" s="49">
        <v>5.0223825665859598</v>
      </c>
      <c r="D407" s="49">
        <v>3.9190583333333322</v>
      </c>
    </row>
    <row r="408" spans="1:7">
      <c r="A408" s="37">
        <v>45931</v>
      </c>
      <c r="B408" s="69">
        <v>6.1740000000000004</v>
      </c>
      <c r="C408" s="49">
        <v>5.0223825665859598</v>
      </c>
      <c r="D408" s="49">
        <v>3.9190583333333322</v>
      </c>
    </row>
    <row r="409" spans="1:7">
      <c r="A409" s="37">
        <v>45962</v>
      </c>
      <c r="B409" s="69">
        <v>4.0890000000000004</v>
      </c>
      <c r="C409" s="49">
        <v>5.0223825665859598</v>
      </c>
      <c r="D409" s="49">
        <v>3.91905833333333</v>
      </c>
    </row>
    <row r="410" spans="1:7">
      <c r="A410" s="37">
        <v>45992</v>
      </c>
      <c r="B410" s="69">
        <v>2.887</v>
      </c>
      <c r="C410" s="49">
        <v>5.0223825665859598</v>
      </c>
      <c r="D410" s="49">
        <v>3.91905833333333</v>
      </c>
    </row>
    <row r="411" spans="1:7">
      <c r="A411" s="37">
        <v>46023</v>
      </c>
      <c r="B411" s="69">
        <v>6.26</v>
      </c>
      <c r="C411" s="49">
        <v>5.0223825665859598</v>
      </c>
      <c r="D411" s="49">
        <v>3.91905833333333</v>
      </c>
    </row>
    <row r="412" spans="1:7">
      <c r="A412" s="37">
        <v>46054</v>
      </c>
      <c r="B412" s="69">
        <v>4.2169999999999996</v>
      </c>
      <c r="C412" s="49">
        <v>5.0223825665859598</v>
      </c>
      <c r="D412" s="49">
        <v>3.91905833333333</v>
      </c>
    </row>
    <row r="413" spans="1:7">
      <c r="A413" s="37">
        <v>46082</v>
      </c>
      <c r="B413" s="69">
        <v>5.6970000000000001</v>
      </c>
      <c r="C413" s="49">
        <v>5.0223825665859598</v>
      </c>
      <c r="D413" s="49">
        <v>3.91905833333333</v>
      </c>
    </row>
    <row r="414" spans="1:7">
      <c r="A414" s="37">
        <v>46113</v>
      </c>
      <c r="B414" s="69">
        <v>3.6880000000000002</v>
      </c>
      <c r="C414" s="49">
        <v>5.0223825665859598</v>
      </c>
      <c r="D414" s="49">
        <v>3.91905833333333</v>
      </c>
    </row>
    <row r="415" spans="1:7">
      <c r="A415" s="37">
        <v>46143</v>
      </c>
      <c r="B415" s="69">
        <v>3.536</v>
      </c>
      <c r="C415" s="49">
        <v>5.0223825665859598</v>
      </c>
      <c r="D415" s="49">
        <v>3.91905833333333</v>
      </c>
      <c r="F415" s="49"/>
    </row>
  </sheetData>
  <pageMargins left="0.7" right="0.7" top="0.75" bottom="0.75" header="0.3" footer="0.3"/>
  <pageSetup paperSize="9" orientation="portrait" r:id="rId1"/>
  <headerFooter>
    <oddHeader>&amp;L&amp;G</oddHeader>
  </headerFooter>
  <drawing r:id="rId2"/>
  <legacyDrawingHF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B3F0F-BCE6-4DBF-AA49-BF5EB8F35CE9}">
  <dimension ref="A1:E76"/>
  <sheetViews>
    <sheetView zoomScaleNormal="100" workbookViewId="0">
      <selection activeCell="G13" sqref="G13"/>
    </sheetView>
  </sheetViews>
  <sheetFormatPr defaultColWidth="8.6640625" defaultRowHeight="14"/>
  <cols>
    <col min="1" max="1" width="9.9140625" style="1" bestFit="1" customWidth="1"/>
    <col min="2" max="2" width="12.6640625" style="1" bestFit="1" customWidth="1"/>
    <col min="3" max="3" width="14.83203125" style="1" bestFit="1" customWidth="1"/>
    <col min="4" max="4" width="15.4140625" style="1" bestFit="1" customWidth="1"/>
    <col min="5" max="5" width="11.6640625" style="1" bestFit="1" customWidth="1"/>
    <col min="6" max="16384" width="8.6640625" style="1"/>
  </cols>
  <sheetData>
    <row r="1" spans="1:5">
      <c r="B1" s="1" t="s">
        <v>152</v>
      </c>
      <c r="C1" s="1" t="s">
        <v>159</v>
      </c>
      <c r="D1" s="1" t="s">
        <v>294</v>
      </c>
      <c r="E1" s="1" t="s">
        <v>295</v>
      </c>
    </row>
    <row r="2" spans="1:5">
      <c r="A2" s="37">
        <v>43831</v>
      </c>
      <c r="B2" s="1">
        <v>100</v>
      </c>
      <c r="C2" s="1">
        <v>100</v>
      </c>
      <c r="D2" s="1">
        <v>100</v>
      </c>
      <c r="E2" s="1">
        <v>100</v>
      </c>
    </row>
    <row r="3" spans="1:5">
      <c r="A3" s="37">
        <v>43862</v>
      </c>
      <c r="B3" s="33">
        <v>100.1464342337584</v>
      </c>
      <c r="C3" s="33">
        <v>100.0864287845242</v>
      </c>
      <c r="D3" s="33">
        <v>100.0034945536392</v>
      </c>
      <c r="E3" s="33">
        <v>100.25861851223847</v>
      </c>
    </row>
    <row r="4" spans="1:5">
      <c r="A4" s="37">
        <v>43891</v>
      </c>
      <c r="B4" s="33">
        <v>99.913196139257991</v>
      </c>
      <c r="C4" s="33">
        <v>100.32572582853787</v>
      </c>
      <c r="D4" s="33">
        <v>99.949959544527402</v>
      </c>
      <c r="E4" s="33">
        <v>100.40538678887681</v>
      </c>
    </row>
    <row r="5" spans="1:5">
      <c r="A5" s="37">
        <v>43922</v>
      </c>
      <c r="B5" s="33">
        <v>98.827813945244614</v>
      </c>
      <c r="C5" s="33">
        <v>100.25105863022139</v>
      </c>
      <c r="D5" s="33">
        <v>99.731312292958847</v>
      </c>
      <c r="E5" s="33">
        <v>100.8136368018433</v>
      </c>
    </row>
    <row r="6" spans="1:5">
      <c r="A6" s="37">
        <v>43952</v>
      </c>
      <c r="B6" s="33">
        <v>95.966928838187272</v>
      </c>
      <c r="C6" s="33">
        <v>98.990911906012997</v>
      </c>
      <c r="D6" s="33">
        <v>98.844763295318572</v>
      </c>
      <c r="E6" s="33">
        <v>100.51195528277393</v>
      </c>
    </row>
    <row r="7" spans="1:5">
      <c r="A7" s="37">
        <v>43983</v>
      </c>
      <c r="B7" s="33">
        <v>95.155443538888179</v>
      </c>
      <c r="C7" s="33">
        <v>98.960320061798882</v>
      </c>
      <c r="D7" s="33">
        <v>98.497459204525143</v>
      </c>
      <c r="E7" s="33">
        <v>100.45704564437318</v>
      </c>
    </row>
    <row r="8" spans="1:5">
      <c r="A8" s="37">
        <v>44013</v>
      </c>
      <c r="B8" s="33">
        <v>94.877391750123451</v>
      </c>
      <c r="C8" s="33">
        <v>99.378826888742537</v>
      </c>
      <c r="D8" s="33">
        <v>97.933861934086281</v>
      </c>
      <c r="E8" s="33">
        <v>100.31815754851034</v>
      </c>
    </row>
    <row r="9" spans="1:5">
      <c r="A9" s="37">
        <v>44044</v>
      </c>
      <c r="B9" s="33">
        <v>95.257023536792204</v>
      </c>
      <c r="C9" s="33">
        <v>100.06845730869138</v>
      </c>
      <c r="D9" s="33">
        <v>98.178235047821332</v>
      </c>
      <c r="E9" s="33">
        <v>100.27296928883824</v>
      </c>
    </row>
    <row r="10" spans="1:5">
      <c r="A10" s="37">
        <v>44075</v>
      </c>
      <c r="B10" s="33">
        <v>95.483058456230538</v>
      </c>
      <c r="C10" s="33">
        <v>99.952452524472136</v>
      </c>
      <c r="D10" s="33">
        <v>98.214476999108285</v>
      </c>
      <c r="E10" s="33">
        <v>100.23569272460331</v>
      </c>
    </row>
    <row r="11" spans="1:5">
      <c r="A11" s="37">
        <v>44105</v>
      </c>
      <c r="B11" s="33">
        <v>95.885287054271473</v>
      </c>
      <c r="C11" s="33">
        <v>100.01306609136988</v>
      </c>
      <c r="D11" s="33">
        <v>98.434239686382838</v>
      </c>
      <c r="E11" s="33">
        <v>100.11241526239682</v>
      </c>
    </row>
    <row r="12" spans="1:5">
      <c r="A12" s="37">
        <v>44136</v>
      </c>
      <c r="B12" s="33">
        <v>96.324884286918731</v>
      </c>
      <c r="C12" s="33">
        <v>100.29779139712596</v>
      </c>
      <c r="D12" s="33">
        <v>98.691023737015016</v>
      </c>
      <c r="E12" s="33">
        <v>100.05408060699912</v>
      </c>
    </row>
    <row r="13" spans="1:5">
      <c r="A13" s="37">
        <v>44166</v>
      </c>
      <c r="B13" s="33">
        <v>95.93237744181215</v>
      </c>
      <c r="C13" s="33">
        <v>101.80207570246435</v>
      </c>
      <c r="D13" s="33">
        <v>98.869182001557604</v>
      </c>
      <c r="E13" s="33">
        <v>100.09243963307539</v>
      </c>
    </row>
    <row r="14" spans="1:5">
      <c r="A14" s="37">
        <v>44197</v>
      </c>
      <c r="B14" s="33">
        <v>95.953761629395203</v>
      </c>
      <c r="C14" s="33">
        <v>100.56567003946108</v>
      </c>
      <c r="D14" s="33">
        <v>98.993806292029802</v>
      </c>
      <c r="E14" s="33">
        <v>100.32044551299273</v>
      </c>
    </row>
    <row r="15" spans="1:5">
      <c r="A15" s="37">
        <v>44228</v>
      </c>
      <c r="B15" s="33">
        <v>96.38037899651043</v>
      </c>
      <c r="C15" s="33">
        <v>100.69765696653366</v>
      </c>
      <c r="D15" s="33">
        <v>99.13788927175581</v>
      </c>
      <c r="E15" s="33">
        <v>100.60131758019988</v>
      </c>
    </row>
    <row r="16" spans="1:5">
      <c r="A16" s="37">
        <v>44256</v>
      </c>
      <c r="B16" s="33">
        <v>96.575779345744266</v>
      </c>
      <c r="C16" s="33">
        <v>100.79208374474209</v>
      </c>
      <c r="D16" s="33">
        <v>99.376766900173365</v>
      </c>
      <c r="E16" s="33">
        <v>100.79456228595534</v>
      </c>
    </row>
    <row r="17" spans="1:5">
      <c r="A17" s="37">
        <v>44287</v>
      </c>
      <c r="B17" s="33">
        <v>96.862453353266019</v>
      </c>
      <c r="C17" s="33">
        <v>100.93193844331991</v>
      </c>
      <c r="D17" s="33">
        <v>99.5157980954246</v>
      </c>
      <c r="E17" s="33">
        <v>101.4596790074776</v>
      </c>
    </row>
    <row r="18" spans="1:5">
      <c r="A18" s="37">
        <v>44317</v>
      </c>
      <c r="B18" s="33">
        <v>97.003346436234153</v>
      </c>
      <c r="C18" s="33">
        <v>101.12849006508607</v>
      </c>
      <c r="D18" s="33">
        <v>99.545130180918079</v>
      </c>
      <c r="E18" s="33">
        <v>101.29885223580402</v>
      </c>
    </row>
    <row r="19" spans="1:5">
      <c r="A19" s="37">
        <v>44348</v>
      </c>
      <c r="B19" s="33">
        <v>97.566205586266904</v>
      </c>
      <c r="C19" s="33">
        <v>101.30173860328604</v>
      </c>
      <c r="D19" s="33">
        <v>99.926792425593305</v>
      </c>
      <c r="E19" s="33">
        <v>101.92363386817654</v>
      </c>
    </row>
    <row r="20" spans="1:5">
      <c r="A20" s="37">
        <v>44378</v>
      </c>
      <c r="B20" s="33">
        <v>98.339426346879293</v>
      </c>
      <c r="C20" s="33">
        <v>101.57568086830881</v>
      </c>
      <c r="D20" s="33">
        <v>100.11739372188637</v>
      </c>
      <c r="E20" s="33">
        <v>102.62239200924428</v>
      </c>
    </row>
    <row r="21" spans="1:5">
      <c r="A21" s="37">
        <v>44409</v>
      </c>
      <c r="B21" s="33">
        <v>99.12881696535851</v>
      </c>
      <c r="C21" s="33">
        <v>102.09934107244945</v>
      </c>
      <c r="D21" s="33">
        <v>100.37220076837627</v>
      </c>
      <c r="E21" s="33">
        <v>102.42109506199955</v>
      </c>
    </row>
    <row r="22" spans="1:5">
      <c r="A22" s="37">
        <v>44440</v>
      </c>
      <c r="B22" s="33">
        <v>99.525802110898553</v>
      </c>
      <c r="C22" s="33">
        <v>101.75850198343687</v>
      </c>
      <c r="D22" s="33">
        <v>100.48143561702037</v>
      </c>
      <c r="E22" s="33">
        <v>102.58712062180702</v>
      </c>
    </row>
    <row r="23" spans="1:5">
      <c r="A23" s="37">
        <v>44470</v>
      </c>
      <c r="B23" s="33">
        <v>100.01679896361635</v>
      </c>
      <c r="C23" s="33">
        <v>101.4918380125085</v>
      </c>
      <c r="D23" s="33">
        <v>100.57749648509838</v>
      </c>
      <c r="E23" s="33">
        <v>102.85120477650696</v>
      </c>
    </row>
    <row r="24" spans="1:5">
      <c r="A24" s="37">
        <v>44501</v>
      </c>
      <c r="B24" s="33">
        <v>100.6701311449756</v>
      </c>
      <c r="C24" s="33">
        <v>101.59756710639589</v>
      </c>
      <c r="D24" s="33">
        <v>100.94173013440422</v>
      </c>
      <c r="E24" s="33">
        <v>102.67250607216234</v>
      </c>
    </row>
    <row r="25" spans="1:5">
      <c r="A25" s="37">
        <v>44531</v>
      </c>
      <c r="B25" s="33">
        <v>101.41872142058675</v>
      </c>
      <c r="C25" s="33">
        <v>101.60427499244508</v>
      </c>
      <c r="D25" s="33">
        <v>101.31523830886975</v>
      </c>
      <c r="E25" s="33">
        <v>103.39943233441666</v>
      </c>
    </row>
    <row r="26" spans="1:5">
      <c r="A26" s="37">
        <v>44562</v>
      </c>
      <c r="B26" s="33">
        <v>101.88345804301963</v>
      </c>
      <c r="C26" s="33">
        <v>101.80969875554942</v>
      </c>
      <c r="D26" s="33">
        <v>101.4556211983104</v>
      </c>
      <c r="E26" s="33">
        <v>103.58113267090548</v>
      </c>
    </row>
    <row r="27" spans="1:5">
      <c r="A27" s="37">
        <v>44593</v>
      </c>
      <c r="B27" s="33">
        <v>101.79641041766733</v>
      </c>
      <c r="C27" s="33">
        <v>101.93811277189262</v>
      </c>
      <c r="D27" s="33">
        <v>101.59169348552726</v>
      </c>
      <c r="E27" s="33">
        <v>103.72366483975198</v>
      </c>
    </row>
    <row r="28" spans="1:5">
      <c r="A28" s="37">
        <v>44621</v>
      </c>
      <c r="B28" s="33">
        <v>102.27455031630608</v>
      </c>
      <c r="C28" s="33">
        <v>101.86234451300284</v>
      </c>
      <c r="D28" s="33">
        <v>101.77613738611193</v>
      </c>
      <c r="E28" s="33">
        <v>104.16020462483789</v>
      </c>
    </row>
    <row r="29" spans="1:5">
      <c r="A29" s="37">
        <v>44652</v>
      </c>
      <c r="B29" s="33">
        <v>102.76613231056473</v>
      </c>
      <c r="C29" s="33">
        <v>101.85551223254402</v>
      </c>
      <c r="D29" s="33">
        <v>101.9961759622142</v>
      </c>
      <c r="E29" s="33">
        <v>104.36427398222652</v>
      </c>
    </row>
    <row r="30" spans="1:5">
      <c r="A30" s="37">
        <v>44682</v>
      </c>
      <c r="B30" s="33">
        <v>103.43536200474037</v>
      </c>
      <c r="C30" s="33">
        <v>101.96821862637712</v>
      </c>
      <c r="D30" s="33">
        <v>102.20857369207965</v>
      </c>
      <c r="E30" s="33">
        <v>104.76989300246599</v>
      </c>
    </row>
    <row r="31" spans="1:5">
      <c r="A31" s="37">
        <v>44713</v>
      </c>
      <c r="B31" s="33">
        <v>103.77434237063122</v>
      </c>
      <c r="C31" s="33">
        <v>101.90284118466425</v>
      </c>
      <c r="D31" s="33">
        <v>102.33700525126055</v>
      </c>
      <c r="E31" s="33">
        <v>104.93188948384302</v>
      </c>
    </row>
    <row r="32" spans="1:5">
      <c r="A32" s="37">
        <v>44743</v>
      </c>
      <c r="B32" s="33">
        <v>103.9897176864872</v>
      </c>
      <c r="C32" s="33">
        <v>101.93066780000406</v>
      </c>
      <c r="D32" s="33">
        <v>102.57642869166132</v>
      </c>
      <c r="E32" s="33">
        <v>105.18370056224138</v>
      </c>
    </row>
    <row r="33" spans="1:5">
      <c r="A33" s="37">
        <v>44774</v>
      </c>
      <c r="B33" s="33">
        <v>104.11374406609563</v>
      </c>
      <c r="C33" s="33">
        <v>102.14016662457013</v>
      </c>
      <c r="D33" s="33">
        <v>102.72033573132886</v>
      </c>
      <c r="E33" s="33">
        <v>105.15197906999769</v>
      </c>
    </row>
    <row r="34" spans="1:5">
      <c r="A34" s="37">
        <v>44805</v>
      </c>
      <c r="B34" s="33">
        <v>104.1072883002124</v>
      </c>
      <c r="C34" s="33">
        <v>102.0894351147976</v>
      </c>
      <c r="D34" s="33">
        <v>103.09652432359897</v>
      </c>
      <c r="E34" s="33">
        <v>105.32354089621734</v>
      </c>
    </row>
    <row r="35" spans="1:5">
      <c r="A35" s="37">
        <v>44835</v>
      </c>
      <c r="B35" s="33">
        <v>104.07757969017916</v>
      </c>
      <c r="C35" s="33">
        <v>103.01353068280127</v>
      </c>
      <c r="D35" s="33">
        <v>102.95023995767092</v>
      </c>
      <c r="E35" s="33">
        <v>105.45641629813942</v>
      </c>
    </row>
    <row r="36" spans="1:5">
      <c r="A36" s="37">
        <v>44866</v>
      </c>
      <c r="B36" s="33">
        <v>104.29165542115626</v>
      </c>
      <c r="C36" s="33">
        <v>102.25971188073957</v>
      </c>
      <c r="D36" s="33">
        <v>102.6904985457063</v>
      </c>
      <c r="E36" s="33">
        <v>106.23518425841047</v>
      </c>
    </row>
    <row r="37" spans="1:5">
      <c r="A37" s="37">
        <v>44896</v>
      </c>
      <c r="B37" s="33">
        <v>104.4740326145767</v>
      </c>
      <c r="C37" s="33">
        <v>102.39328395569207</v>
      </c>
      <c r="D37" s="33">
        <v>102.53467323376012</v>
      </c>
      <c r="E37" s="33">
        <v>106.44547822461095</v>
      </c>
    </row>
    <row r="38" spans="1:5">
      <c r="A38" s="37">
        <v>44927</v>
      </c>
      <c r="B38" s="33">
        <v>104.52564899218409</v>
      </c>
      <c r="C38" s="33">
        <v>102.62256175721625</v>
      </c>
      <c r="D38" s="33">
        <v>102.7906869189267</v>
      </c>
      <c r="E38" s="33">
        <v>106.70589782515563</v>
      </c>
    </row>
    <row r="39" spans="1:5">
      <c r="A39" s="37">
        <v>44958</v>
      </c>
      <c r="B39" s="33">
        <v>104.69968435482377</v>
      </c>
      <c r="C39" s="33">
        <v>102.60332771765796</v>
      </c>
      <c r="D39" s="33">
        <v>102.85741686587599</v>
      </c>
      <c r="E39" s="33">
        <v>106.72861444299772</v>
      </c>
    </row>
    <row r="40" spans="1:5">
      <c r="A40" s="37">
        <v>44986</v>
      </c>
      <c r="B40" s="33">
        <v>104.84631480883253</v>
      </c>
      <c r="C40" s="33">
        <v>102.69122800216761</v>
      </c>
      <c r="D40" s="33">
        <v>102.88447331763437</v>
      </c>
      <c r="E40" s="33">
        <v>106.6645720737254</v>
      </c>
    </row>
    <row r="41" spans="1:5">
      <c r="A41" s="37">
        <v>45017</v>
      </c>
      <c r="B41" s="33">
        <v>104.82606217919097</v>
      </c>
      <c r="C41" s="33">
        <v>102.93373036997333</v>
      </c>
      <c r="D41" s="33">
        <v>102.84628714652686</v>
      </c>
      <c r="E41" s="33">
        <v>106.48090029511062</v>
      </c>
    </row>
    <row r="42" spans="1:5">
      <c r="A42" s="37">
        <v>45047</v>
      </c>
      <c r="B42" s="33">
        <v>104.92562209492995</v>
      </c>
      <c r="C42" s="33">
        <v>102.85812973953506</v>
      </c>
      <c r="D42" s="33">
        <v>103.05329772420077</v>
      </c>
      <c r="E42" s="33">
        <v>106.25437585927671</v>
      </c>
    </row>
    <row r="43" spans="1:5">
      <c r="A43" s="37">
        <v>45078</v>
      </c>
      <c r="B43" s="33">
        <v>105.031379772289</v>
      </c>
      <c r="C43" s="33">
        <v>102.90684775272597</v>
      </c>
      <c r="D43" s="33">
        <v>103.02515243564842</v>
      </c>
      <c r="E43" s="33">
        <v>105.97416516751299</v>
      </c>
    </row>
    <row r="44" spans="1:5">
      <c r="A44" s="37">
        <v>45108</v>
      </c>
      <c r="B44" s="33">
        <v>105.14591291316506</v>
      </c>
      <c r="C44" s="33">
        <v>102.9669488770127</v>
      </c>
      <c r="D44" s="33">
        <v>103.14063600516405</v>
      </c>
      <c r="E44" s="33">
        <v>105.86070450259892</v>
      </c>
    </row>
    <row r="45" spans="1:5">
      <c r="A45" s="37">
        <v>45139</v>
      </c>
      <c r="B45" s="33">
        <v>105.02983941516375</v>
      </c>
      <c r="C45" s="33">
        <v>102.9007308783499</v>
      </c>
      <c r="D45" s="33">
        <v>103.21543994732238</v>
      </c>
      <c r="E45" s="33">
        <v>105.66872514091772</v>
      </c>
    </row>
    <row r="46" spans="1:5">
      <c r="A46" s="37">
        <v>45170</v>
      </c>
      <c r="B46" s="33">
        <v>104.99508900141355</v>
      </c>
      <c r="C46" s="33">
        <v>102.940524373041</v>
      </c>
      <c r="D46" s="33">
        <v>103.27891010628367</v>
      </c>
      <c r="E46" s="33">
        <v>105.42471565911966</v>
      </c>
    </row>
    <row r="47" spans="1:5">
      <c r="A47" s="37">
        <v>45200</v>
      </c>
      <c r="B47" s="33">
        <v>104.8995098204006</v>
      </c>
      <c r="C47" s="33">
        <v>103.25762640596477</v>
      </c>
      <c r="D47" s="33">
        <v>103.26170624055526</v>
      </c>
      <c r="E47" s="33">
        <v>104.98522980542629</v>
      </c>
    </row>
    <row r="48" spans="1:5">
      <c r="A48" s="37">
        <v>45231</v>
      </c>
      <c r="B48" s="33">
        <v>104.77156787758206</v>
      </c>
      <c r="C48" s="33">
        <v>103.23570254630513</v>
      </c>
      <c r="D48" s="33">
        <v>103.22136726401337</v>
      </c>
      <c r="E48" s="33">
        <v>104.39413376426646</v>
      </c>
    </row>
    <row r="49" spans="1:5">
      <c r="A49" s="37">
        <v>45261</v>
      </c>
      <c r="B49" s="33">
        <v>104.78536675481558</v>
      </c>
      <c r="C49" s="33">
        <v>103.3289137161949</v>
      </c>
      <c r="D49" s="33">
        <v>103.13119068612448</v>
      </c>
      <c r="E49" s="33">
        <v>104.02480311560018</v>
      </c>
    </row>
    <row r="50" spans="1:5">
      <c r="A50" s="37">
        <v>45292</v>
      </c>
      <c r="B50" s="33">
        <v>104.90816670921986</v>
      </c>
      <c r="C50" s="33">
        <v>103.3040375930678</v>
      </c>
      <c r="D50" s="33">
        <v>103.12877511471092</v>
      </c>
      <c r="E50" s="33">
        <v>103.52131626501058</v>
      </c>
    </row>
    <row r="51" spans="1:5">
      <c r="A51" s="37">
        <v>45323</v>
      </c>
      <c r="B51" s="33">
        <v>104.84822410760957</v>
      </c>
      <c r="C51" s="33">
        <v>103.22962005838254</v>
      </c>
      <c r="D51" s="33">
        <v>103.25087985798504</v>
      </c>
      <c r="E51" s="33">
        <v>102.98368877888777</v>
      </c>
    </row>
    <row r="52" spans="1:5">
      <c r="A52" s="37">
        <v>45352</v>
      </c>
      <c r="B52" s="33">
        <v>104.79071388233517</v>
      </c>
      <c r="C52" s="33">
        <v>103.39893155765594</v>
      </c>
      <c r="D52" s="33">
        <v>103.15276423440021</v>
      </c>
      <c r="E52" s="33">
        <v>102.58635258823365</v>
      </c>
    </row>
    <row r="53" spans="1:5">
      <c r="A53" s="37">
        <v>45383</v>
      </c>
      <c r="B53" s="33">
        <v>104.8210243577317</v>
      </c>
      <c r="C53" s="33">
        <v>103.31940465298584</v>
      </c>
      <c r="D53" s="33">
        <v>103.2536724825472</v>
      </c>
      <c r="E53" s="33">
        <v>102.22931091179275</v>
      </c>
    </row>
    <row r="54" spans="1:5">
      <c r="A54" s="37">
        <v>45413</v>
      </c>
      <c r="B54" s="33">
        <v>104.62293888489427</v>
      </c>
      <c r="C54" s="33">
        <v>103.36255994530445</v>
      </c>
      <c r="D54" s="33">
        <v>103.20032402512531</v>
      </c>
      <c r="E54" s="33">
        <v>101.88978195569678</v>
      </c>
    </row>
    <row r="55" spans="1:5">
      <c r="A55" s="37">
        <v>45444</v>
      </c>
      <c r="B55" s="33">
        <v>104.61667748564794</v>
      </c>
      <c r="C55" s="33">
        <v>103.61271902608446</v>
      </c>
      <c r="D55" s="33">
        <v>103.33920818565079</v>
      </c>
      <c r="E55" s="33">
        <v>101.66801042572003</v>
      </c>
    </row>
    <row r="56" spans="1:5">
      <c r="A56" s="37">
        <v>45474</v>
      </c>
      <c r="B56" s="33">
        <v>104.45324648258793</v>
      </c>
      <c r="C56" s="33">
        <v>103.71723483383765</v>
      </c>
      <c r="D56" s="33">
        <v>103.37835366376255</v>
      </c>
      <c r="E56" s="33">
        <v>101.36151675387271</v>
      </c>
    </row>
    <row r="57" spans="1:5">
      <c r="A57" s="37">
        <v>45505</v>
      </c>
      <c r="B57" s="33">
        <v>104.51066936883413</v>
      </c>
      <c r="C57" s="33">
        <v>103.46971114018679</v>
      </c>
      <c r="D57" s="33">
        <v>103.37183301155481</v>
      </c>
      <c r="E57" s="33">
        <v>101.3957545690144</v>
      </c>
    </row>
    <row r="58" spans="1:5">
      <c r="A58" s="37">
        <v>45536</v>
      </c>
      <c r="B58" s="33">
        <v>104.57310063274686</v>
      </c>
      <c r="C58" s="33">
        <v>103.38102317843017</v>
      </c>
      <c r="D58" s="33">
        <v>103.32359778912976</v>
      </c>
      <c r="E58" s="33">
        <v>101.29505336300835</v>
      </c>
    </row>
    <row r="59" spans="1:5">
      <c r="A59" s="37">
        <v>45566</v>
      </c>
      <c r="B59" s="33">
        <v>104.49863404727537</v>
      </c>
      <c r="C59" s="33">
        <v>103.40022488546585</v>
      </c>
      <c r="D59" s="33">
        <v>102.99178415827119</v>
      </c>
      <c r="E59" s="33">
        <v>101.21473561425076</v>
      </c>
    </row>
    <row r="60" spans="1:5">
      <c r="A60" s="37">
        <v>45597</v>
      </c>
      <c r="B60" s="33">
        <v>104.48545418925406</v>
      </c>
      <c r="C60" s="33">
        <v>103.31137134581174</v>
      </c>
      <c r="D60" s="33">
        <v>103.53245803851283</v>
      </c>
      <c r="E60" s="33">
        <v>100.69405491896927</v>
      </c>
    </row>
    <row r="61" spans="1:5">
      <c r="A61" s="37">
        <v>45627</v>
      </c>
      <c r="B61" s="33">
        <v>104.43525579003543</v>
      </c>
      <c r="C61" s="33">
        <v>103.30711921408184</v>
      </c>
      <c r="D61" s="33">
        <v>103.37217239379297</v>
      </c>
      <c r="E61" s="33">
        <v>100.56765251846613</v>
      </c>
    </row>
    <row r="62" spans="1:5">
      <c r="A62" s="37">
        <v>45658</v>
      </c>
      <c r="B62" s="33">
        <v>104.56900693070423</v>
      </c>
      <c r="C62" s="33">
        <v>103.20975768899243</v>
      </c>
      <c r="D62" s="33">
        <v>102.84561411031132</v>
      </c>
      <c r="E62" s="33">
        <v>100.32115512124329</v>
      </c>
    </row>
    <row r="63" spans="1:5">
      <c r="A63" s="37">
        <v>45689</v>
      </c>
      <c r="B63" s="33">
        <v>104.64820614997019</v>
      </c>
      <c r="C63" s="33">
        <v>103.32513057402812</v>
      </c>
      <c r="D63" s="33">
        <v>103.09123571858201</v>
      </c>
      <c r="E63" s="33">
        <v>100.44465952658746</v>
      </c>
    </row>
    <row r="64" spans="1:5">
      <c r="A64" s="37">
        <v>45717</v>
      </c>
      <c r="B64" s="33">
        <v>104.64864958253308</v>
      </c>
      <c r="C64" s="33">
        <v>103.31593663527497</v>
      </c>
      <c r="D64" s="33">
        <v>103.16847789285626</v>
      </c>
      <c r="E64" s="33">
        <v>100.38932140168009</v>
      </c>
    </row>
    <row r="65" spans="1:5">
      <c r="A65" s="37">
        <v>45748</v>
      </c>
      <c r="B65" s="33">
        <v>104.72605638862123</v>
      </c>
      <c r="C65" s="33">
        <v>103.40377522841884</v>
      </c>
      <c r="D65" s="33">
        <v>103.08265054551428</v>
      </c>
      <c r="E65" s="33">
        <v>100.52090550177257</v>
      </c>
    </row>
    <row r="66" spans="1:5">
      <c r="A66" s="37">
        <v>45778</v>
      </c>
      <c r="B66" s="33">
        <v>104.8960760880711</v>
      </c>
      <c r="C66" s="33">
        <v>103.5046877345841</v>
      </c>
      <c r="D66" s="33">
        <v>103.00703386149716</v>
      </c>
      <c r="E66" s="33">
        <v>100.59384691573787</v>
      </c>
    </row>
    <row r="67" spans="1:5">
      <c r="A67" s="37">
        <v>45809</v>
      </c>
      <c r="B67" s="33">
        <v>104.85860771385707</v>
      </c>
      <c r="C67" s="33">
        <v>103.47858609898321</v>
      </c>
      <c r="D67" s="33">
        <v>102.89083874656579</v>
      </c>
      <c r="E67" s="33">
        <v>100.47412062520627</v>
      </c>
    </row>
    <row r="68" spans="1:5">
      <c r="A68" s="37">
        <v>45839</v>
      </c>
      <c r="B68" s="33">
        <v>104.89790607528103</v>
      </c>
      <c r="C68" s="33">
        <v>103.57019964008276</v>
      </c>
      <c r="D68" s="33">
        <v>102.35435374756466</v>
      </c>
      <c r="E68" s="33">
        <v>100.43612612504928</v>
      </c>
    </row>
    <row r="69" spans="1:5">
      <c r="A69" s="37">
        <v>45870</v>
      </c>
      <c r="B69" s="33">
        <v>104.83532436703872</v>
      </c>
      <c r="C69" s="33">
        <v>103.56126756986859</v>
      </c>
      <c r="D69" s="33">
        <v>102.19429565495592</v>
      </c>
      <c r="E69" s="33">
        <v>100.52899363123507</v>
      </c>
    </row>
    <row r="70" spans="1:5">
      <c r="A70" s="37">
        <v>45901</v>
      </c>
      <c r="B70" s="33">
        <v>105.0864596279004</v>
      </c>
      <c r="C70" s="33">
        <v>103.80692940532499</v>
      </c>
      <c r="D70" s="33">
        <v>102.12270618471784</v>
      </c>
      <c r="E70" s="33">
        <v>100.55747982817837</v>
      </c>
    </row>
    <row r="71" spans="1:5">
      <c r="A71" s="37">
        <v>45931</v>
      </c>
      <c r="B71" s="33">
        <v>105.16559780559756</v>
      </c>
      <c r="C71" s="33">
        <v>103.5709256062967</v>
      </c>
      <c r="D71" s="33">
        <v>101.90221778498301</v>
      </c>
      <c r="E71" s="33">
        <v>100.97340734677786</v>
      </c>
    </row>
    <row r="72" spans="1:5">
      <c r="A72" s="37">
        <v>45962</v>
      </c>
      <c r="B72" s="33">
        <v>105.10481056216186</v>
      </c>
      <c r="C72" s="33">
        <v>103.95568873577223</v>
      </c>
      <c r="D72" s="33">
        <v>102.12977733053172</v>
      </c>
      <c r="E72" s="33">
        <v>101.00224358121584</v>
      </c>
    </row>
    <row r="73" spans="1:5">
      <c r="A73" s="37">
        <v>45992</v>
      </c>
      <c r="B73" s="33">
        <v>103.93645363062186</v>
      </c>
      <c r="C73" s="33">
        <v>103.84360844043077</v>
      </c>
      <c r="D73" s="33">
        <v>102.08193666556133</v>
      </c>
      <c r="E73" s="33">
        <v>100.9801716613179</v>
      </c>
    </row>
    <row r="74" spans="1:5">
      <c r="A74" s="37">
        <v>46023</v>
      </c>
      <c r="B74" s="33">
        <v>104.95095972123252</v>
      </c>
      <c r="C74" s="33">
        <v>103.99756493116337</v>
      </c>
      <c r="D74" s="33">
        <v>102.3756789199397</v>
      </c>
      <c r="E74" s="33">
        <v>101.32480059375872</v>
      </c>
    </row>
    <row r="75" spans="1:5">
      <c r="A75" s="37">
        <v>46054</v>
      </c>
      <c r="B75" s="33">
        <v>105.05650461167455</v>
      </c>
      <c r="C75" s="33">
        <v>104.1333520107879</v>
      </c>
      <c r="D75" s="33">
        <v>102.42984925294959</v>
      </c>
      <c r="E75" s="33">
        <v>101.43775798397647</v>
      </c>
    </row>
    <row r="76" spans="1:5">
      <c r="A76" s="37">
        <v>46082</v>
      </c>
      <c r="B76" s="33">
        <v>105.04786751239399</v>
      </c>
      <c r="C76" s="33">
        <v>104.27614713192884</v>
      </c>
      <c r="D76" s="33">
        <v>102.46653596594409</v>
      </c>
      <c r="E76" s="33">
        <v>101.48108375082265</v>
      </c>
    </row>
  </sheetData>
  <pageMargins left="0.7" right="0.7" top="0.75" bottom="0.75" header="0.3" footer="0.3"/>
  <pageSetup paperSize="9" orientation="portrait" r:id="rId1"/>
  <headerFooter>
    <oddHeader>&amp;L&amp;G</oddHeader>
  </headerFooter>
  <drawing r:id="rId2"/>
  <legacyDrawingHF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852053-7F0C-44AD-9DFA-BD140FF39D7F}">
  <dimension ref="A1:O9"/>
  <sheetViews>
    <sheetView zoomScaleNormal="100" workbookViewId="0">
      <selection activeCell="K18" sqref="K18"/>
    </sheetView>
  </sheetViews>
  <sheetFormatPr defaultRowHeight="14"/>
  <cols>
    <col min="1" max="1" width="16.6640625" bestFit="1" customWidth="1"/>
    <col min="2" max="2" width="10.1640625" bestFit="1" customWidth="1"/>
    <col min="3" max="3" width="11.33203125" bestFit="1" customWidth="1"/>
    <col min="4" max="4" width="10.1640625" bestFit="1" customWidth="1"/>
    <col min="5" max="10" width="13.08203125" customWidth="1"/>
    <col min="12" max="12" width="16.58203125" customWidth="1"/>
    <col min="13" max="13" width="19.58203125" customWidth="1"/>
    <col min="14" max="15" width="13.58203125" customWidth="1"/>
  </cols>
  <sheetData>
    <row r="1" spans="1:15">
      <c r="A1" s="70" t="s">
        <v>278</v>
      </c>
      <c r="B1" s="70" t="s">
        <v>208</v>
      </c>
      <c r="C1" s="70"/>
      <c r="D1" s="70"/>
      <c r="L1" s="70" t="s">
        <v>251</v>
      </c>
      <c r="M1" s="70" t="s">
        <v>208</v>
      </c>
      <c r="N1" s="70"/>
      <c r="O1" s="70"/>
    </row>
    <row r="2" spans="1:15">
      <c r="A2" s="70" t="s">
        <v>252</v>
      </c>
      <c r="B2" s="70" t="s">
        <v>200</v>
      </c>
      <c r="C2" s="70" t="s">
        <v>242</v>
      </c>
      <c r="D2" s="70" t="s">
        <v>292</v>
      </c>
      <c r="L2" s="70" t="s">
        <v>250</v>
      </c>
      <c r="M2" s="70" t="s">
        <v>244</v>
      </c>
      <c r="N2" s="70" t="s">
        <v>209</v>
      </c>
      <c r="O2" s="70" t="s">
        <v>245</v>
      </c>
    </row>
    <row r="3" spans="1:15">
      <c r="A3" s="51" t="s">
        <v>162</v>
      </c>
      <c r="B3" s="15">
        <v>20.474396169600659</v>
      </c>
      <c r="C3" s="15">
        <v>20.058587381741209</v>
      </c>
      <c r="D3" s="96">
        <v>19.497998522206949</v>
      </c>
      <c r="L3" s="51" t="s">
        <v>163</v>
      </c>
      <c r="M3" s="15">
        <v>1.371812578192882</v>
      </c>
      <c r="N3" s="15">
        <v>1.377975583569047</v>
      </c>
      <c r="O3" s="15">
        <v>1.328266461940514</v>
      </c>
    </row>
    <row r="4" spans="1:15">
      <c r="A4" s="51" t="s">
        <v>161</v>
      </c>
      <c r="B4" s="15">
        <v>3.0303273138104179</v>
      </c>
      <c r="C4" s="15">
        <v>3.2692812222104108</v>
      </c>
      <c r="D4" s="96">
        <v>3.0467252383940462</v>
      </c>
      <c r="L4" s="51" t="s">
        <v>162</v>
      </c>
      <c r="M4" s="15">
        <v>1.019831035748181</v>
      </c>
      <c r="N4" s="15">
        <v>0.97482421851236845</v>
      </c>
      <c r="O4" s="15">
        <v>0.97106625822752368</v>
      </c>
    </row>
    <row r="5" spans="1:15">
      <c r="A5" s="51" t="s">
        <v>163</v>
      </c>
      <c r="B5" s="15">
        <v>46.374951477950972</v>
      </c>
      <c r="C5" s="15">
        <v>48.124456978500533</v>
      </c>
      <c r="D5" s="96">
        <v>47.489546341146507</v>
      </c>
      <c r="L5" s="51" t="s">
        <v>161</v>
      </c>
      <c r="M5" s="15">
        <v>0.57743631762561531</v>
      </c>
      <c r="N5" s="15">
        <v>0.48884368394371858</v>
      </c>
      <c r="O5" s="15">
        <v>0.45789223486191899</v>
      </c>
    </row>
    <row r="6" spans="1:15">
      <c r="A6" s="51" t="s">
        <v>164</v>
      </c>
      <c r="B6" s="15">
        <v>7.8560739880625956</v>
      </c>
      <c r="C6" s="15">
        <v>7.2892302901322186</v>
      </c>
      <c r="D6" s="96">
        <v>8.061987647290934</v>
      </c>
      <c r="L6" s="51" t="s">
        <v>164</v>
      </c>
      <c r="M6" s="15">
        <v>0.69027970043355058</v>
      </c>
      <c r="N6" s="15">
        <v>0.63773766836273116</v>
      </c>
      <c r="O6" s="15">
        <v>0.62833975693887956</v>
      </c>
    </row>
    <row r="7" spans="1:15">
      <c r="A7" s="51" t="s">
        <v>165</v>
      </c>
      <c r="B7" s="15">
        <v>2.499642854137146</v>
      </c>
      <c r="C7" s="15">
        <v>1.8694936172226739</v>
      </c>
      <c r="D7" s="96">
        <v>1.956936097440005</v>
      </c>
      <c r="L7" s="51" t="s">
        <v>165</v>
      </c>
      <c r="M7" s="15">
        <v>0.33177851061441771</v>
      </c>
      <c r="N7" s="15">
        <v>0.46000574614394157</v>
      </c>
      <c r="O7" s="15">
        <v>0.38604721356615801</v>
      </c>
    </row>
    <row r="8" spans="1:15">
      <c r="A8" s="51" t="s">
        <v>248</v>
      </c>
      <c r="B8" s="15">
        <v>19.764608196438211</v>
      </c>
      <c r="C8" s="15">
        <v>19.388950510192931</v>
      </c>
      <c r="D8" s="96">
        <v>19.94680615352155</v>
      </c>
      <c r="L8" s="51" t="s">
        <v>248</v>
      </c>
      <c r="M8" s="15">
        <v>1.0918527705045</v>
      </c>
      <c r="N8" s="15">
        <v>1.127616414666011</v>
      </c>
      <c r="O8" s="15">
        <v>1.0522577557523749</v>
      </c>
    </row>
    <row r="9" spans="1:15">
      <c r="A9" s="51" t="s">
        <v>150</v>
      </c>
      <c r="B9" s="15">
        <v>13.14900664121134</v>
      </c>
      <c r="C9" s="15">
        <v>14.16914469659673</v>
      </c>
      <c r="D9" s="96">
        <v>12.525800015870059</v>
      </c>
      <c r="L9" s="51" t="s">
        <v>150</v>
      </c>
    </row>
  </sheetData>
  <pageMargins left="0.75" right="0.75" top="1" bottom="1" header="0.5" footer="0.5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0488B-88A9-4103-8AFA-70A523FB6847}">
  <dimension ref="A1:D10"/>
  <sheetViews>
    <sheetView zoomScaleNormal="100" workbookViewId="0">
      <selection activeCell="E14" sqref="E14"/>
    </sheetView>
  </sheetViews>
  <sheetFormatPr defaultRowHeight="14"/>
  <cols>
    <col min="1" max="1" width="21.33203125" bestFit="1" customWidth="1"/>
    <col min="2" max="2" width="16.33203125" bestFit="1" customWidth="1"/>
    <col min="3" max="3" width="11.33203125" bestFit="1" customWidth="1"/>
    <col min="4" max="4" width="9.9140625" customWidth="1"/>
    <col min="5" max="5" width="13.08203125" customWidth="1"/>
    <col min="11" max="11" width="17.58203125" customWidth="1"/>
  </cols>
  <sheetData>
    <row r="1" spans="1:4">
      <c r="A1" s="95" t="s">
        <v>278</v>
      </c>
      <c r="B1" t="s">
        <v>150</v>
      </c>
    </row>
    <row r="3" spans="1:4">
      <c r="A3" s="89" t="s">
        <v>246</v>
      </c>
      <c r="B3" s="89" t="s">
        <v>201</v>
      </c>
      <c r="C3" s="70"/>
      <c r="D3" s="70"/>
    </row>
    <row r="4" spans="1:4">
      <c r="A4" s="70" t="s">
        <v>207</v>
      </c>
      <c r="B4" s="70" t="s">
        <v>200</v>
      </c>
      <c r="C4" s="70" t="s">
        <v>242</v>
      </c>
      <c r="D4" s="70" t="s">
        <v>292</v>
      </c>
    </row>
    <row r="5" spans="1:4">
      <c r="A5" s="51" t="s">
        <v>157</v>
      </c>
      <c r="B5" s="15">
        <v>17.652653164827651</v>
      </c>
      <c r="C5" s="15">
        <v>24.829760367254341</v>
      </c>
      <c r="D5" s="15">
        <v>25.712237482201211</v>
      </c>
    </row>
    <row r="6" spans="1:4">
      <c r="A6" s="51" t="s">
        <v>151</v>
      </c>
      <c r="B6" s="15">
        <v>18.607136145289282</v>
      </c>
      <c r="C6" s="15">
        <v>20.623554821334579</v>
      </c>
      <c r="D6" s="15">
        <v>21.128791403912</v>
      </c>
    </row>
    <row r="7" spans="1:4">
      <c r="A7" s="51" t="s">
        <v>158</v>
      </c>
      <c r="B7" s="15">
        <v>17.677007554631111</v>
      </c>
      <c r="C7" s="15">
        <v>10.057811686951879</v>
      </c>
      <c r="D7" s="15">
        <v>8.578155560914178</v>
      </c>
    </row>
    <row r="8" spans="1:4">
      <c r="A8" s="51" t="s">
        <v>159</v>
      </c>
      <c r="B8" s="15">
        <v>1.3256244876265979</v>
      </c>
      <c r="C8" s="15">
        <v>4.1969638673661596</v>
      </c>
      <c r="D8" s="15">
        <v>-1.2053820084288851</v>
      </c>
    </row>
    <row r="9" spans="1:4">
      <c r="A9" s="51" t="s">
        <v>152</v>
      </c>
      <c r="B9" s="15">
        <v>16.229360185373459</v>
      </c>
      <c r="C9" s="15">
        <v>15.491792515087811</v>
      </c>
      <c r="D9" s="15">
        <v>14.615505162304689</v>
      </c>
    </row>
    <row r="10" spans="1:4">
      <c r="A10" s="51" t="s">
        <v>160</v>
      </c>
      <c r="B10" s="15">
        <v>13.14900664121134</v>
      </c>
      <c r="C10" s="15">
        <v>14.16914469659673</v>
      </c>
      <c r="D10" s="15">
        <v>12.525800015870059</v>
      </c>
    </row>
  </sheetData>
  <pageMargins left="0.75" right="0.75" top="1" bottom="1" header="0.5" footer="0.5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haredContentType xmlns="Microsoft.SharePoint.Taxonomy.ContentTypeSync" SourceId="93b5fa16-33f7-4e0d-9c60-e37e052098b6" ContentTypeId="0x0101009665C37552F545438D398A588F7D7C6C03" PreviousValue="false"/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4ff80c1-9ace-4c38-8df9-3ad566590b52">
      <Value>1</Value>
    </TaxCatchAll>
    <k4eb6666226a499bb3482dfb03b56f4a xmlns="64ff80c1-9ace-4c38-8df9-3ad566590b52">
      <Terms xmlns="http://schemas.microsoft.com/office/infopath/2007/PartnerControls">
        <TermInfo xmlns="http://schemas.microsoft.com/office/infopath/2007/PartnerControls">
          <TermName xmlns="http://schemas.microsoft.com/office/infopath/2007/PartnerControls">Utkast</TermName>
          <TermId xmlns="http://schemas.microsoft.com/office/infopath/2007/PartnerControls">4fd34bca-3b4e-4a5b-88f2-24ba8985d36d</TermId>
        </TermInfo>
      </Terms>
    </k4eb6666226a499bb3482dfb03b56f4a>
    <Gallringsbarfil xmlns="64ff80c1-9ace-4c38-8df9-3ad566590b52">Ja</Gallringsbarfil>
    <ae4cfb0d27af4136bbbe4628abcc9837 xmlns="64ff80c1-9ace-4c38-8df9-3ad566590b52">
      <Terms xmlns="http://schemas.microsoft.com/office/infopath/2007/PartnerControls"/>
    </ae4cfb0d27af4136bbbe4628abcc9837>
    <Mapp xmlns="64ff80c1-9ace-4c38-8df9-3ad566590b52" xsi:nil="true"/>
    <Skyddsvarde xmlns="64ff80c1-9ace-4c38-8df9-3ad566590b52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AF Anpassade kolumner" ma:contentTypeID="0x0101009665C37552F545438D398A588F7D7C6C0300322EE225D6027E4D929E5BCF8CDBAB83" ma:contentTypeVersion="26" ma:contentTypeDescription="För att lägga in egna kolumner i ett dokumentbibliotek på en Gruppwebbplats." ma:contentTypeScope="" ma:versionID="2efd8f32475de3913ca980bca31da8cf">
  <xsd:schema xmlns:xsd="http://www.w3.org/2001/XMLSchema" xmlns:xs="http://www.w3.org/2001/XMLSchema" xmlns:p="http://schemas.microsoft.com/office/2006/metadata/properties" xmlns:ns2="64ff80c1-9ace-4c38-8df9-3ad566590b52" targetNamespace="http://schemas.microsoft.com/office/2006/metadata/properties" ma:root="true" ma:fieldsID="147df30709074e566f2dd1d39a60367a" ns2:_="">
    <xsd:import namespace="64ff80c1-9ace-4c38-8df9-3ad566590b52"/>
    <xsd:element name="properties">
      <xsd:complexType>
        <xsd:sequence>
          <xsd:element name="documentManagement">
            <xsd:complexType>
              <xsd:all>
                <xsd:element ref="ns2:k4eb6666226a499bb3482dfb03b56f4a" minOccurs="0"/>
                <xsd:element ref="ns2:TaxCatchAll" minOccurs="0"/>
                <xsd:element ref="ns2:TaxCatchAllLabel" minOccurs="0"/>
                <xsd:element ref="ns2:ae4cfb0d27af4136bbbe4628abcc9837" minOccurs="0"/>
                <xsd:element ref="ns2:Mapp" minOccurs="0"/>
                <xsd:element ref="ns2:Skyddsvarde" minOccurs="0"/>
                <xsd:element ref="ns2:Gallringsbarfi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ff80c1-9ace-4c38-8df9-3ad566590b52" elementFormDefault="qualified">
    <xsd:import namespace="http://schemas.microsoft.com/office/2006/documentManagement/types"/>
    <xsd:import namespace="http://schemas.microsoft.com/office/infopath/2007/PartnerControls"/>
    <xsd:element name="k4eb6666226a499bb3482dfb03b56f4a" ma:index="8" nillable="true" ma:taxonomy="true" ma:internalName="k4eb6666226a499bb3482dfb03b56f4a" ma:taxonomyFieldName="Dokumentstatus" ma:displayName="Dokumentstatus" ma:default="1;#Utkast|4fd34bca-3b4e-4a5b-88f2-24ba8985d36d" ma:fieldId="{44eb6666-226a-499b-b348-2dfb03b56f4a}" ma:sspId="93b5fa16-33f7-4e0d-9c60-e37e052098b6" ma:termSetId="b2d44d14-e970-4bd9-b606-a8f608d268b2" ma:anchorId="a1a796ae-097c-4b94-b5b0-85256fa492ce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1d35c685-f099-41ae-9250-e5c74edc91b0}" ma:internalName="TaxCatchAll" ma:showField="CatchAllData" ma:web="6e62f1ef-58ee-48db-b0d2-8905a8bcff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1d35c685-f099-41ae-9250-e5c74edc91b0}" ma:internalName="TaxCatchAllLabel" ma:readOnly="true" ma:showField="CatchAllDataLabel" ma:web="6e62f1ef-58ee-48db-b0d2-8905a8bcff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e4cfb0d27af4136bbbe4628abcc9837" ma:index="12" nillable="true" ma:taxonomy="true" ma:internalName="ae4cfb0d27af4136bbbe4628abcc9837" ma:taxonomyFieldName="Dokumenttyp" ma:displayName="Dokumenttyp" ma:default="" ma:fieldId="{ae4cfb0d-27af-4136-bbbe-4628abcc9837}" ma:sspId="93b5fa16-33f7-4e0d-9c60-e37e052098b6" ma:termSetId="14e69df6-a121-49a7-8e68-a24ae41f9958" ma:anchorId="22ec812e-7164-4d62-9f91-57cc795cda64" ma:open="false" ma:isKeyword="false">
      <xsd:complexType>
        <xsd:sequence>
          <xsd:element ref="pc:Terms" minOccurs="0" maxOccurs="1"/>
        </xsd:sequence>
      </xsd:complexType>
    </xsd:element>
    <xsd:element name="Mapp" ma:index="14" nillable="true" ma:displayName="Mapp" ma:description="Motsvarar Mappar. Använd detta fält för att ange en etikett du kan gruppera på, likt mappar, men med fördelar vad gäller tex sökbarhet." ma:internalName="Mapp">
      <xsd:simpleType>
        <xsd:restriction base="dms:Text">
          <xsd:maxLength value="255"/>
        </xsd:restriction>
      </xsd:simpleType>
    </xsd:element>
    <xsd:element name="Skyddsvarde" ma:index="15" nillable="true" ma:displayName="Skyddsvärde" ma:description="Vilken typ av tillfällig hantering innehåller dokumentet?" ma:format="Dropdown" ma:internalName="Skyddsvarde" ma:readOnly="false">
      <xsd:simpleType>
        <xsd:restriction base="dms:Choice">
          <xsd:enumeration value="LÅG, publik info, inga personuppgifter"/>
          <xsd:enumeration value="MEDEL, inga personuppgifter"/>
          <xsd:enumeration value="MEDEL, icke känsliga personuppgifter"/>
        </xsd:restriction>
      </xsd:simpleType>
    </xsd:element>
    <xsd:element name="Gallringsbarfil" ma:index="16" nillable="true" ma:displayName="Gallringsbar" ma:default="Ja" ma:description="Om filen kan raderas utan behov av arkivering." ma:format="Dropdown" ma:internalName="Gallringsbarfil" ma:readOnly="false">
      <xsd:simpleType>
        <xsd:restriction base="dms:Choice">
          <xsd:enumeration value="Ja"/>
          <xsd:enumeration value="Nej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1656F2-3E8F-4A35-BDD0-0C4E1919405A}">
  <ds:schemaRefs>
    <ds:schemaRef ds:uri="Microsoft.SharePoint.Taxonomy.ContentTypeSync"/>
  </ds:schemaRefs>
</ds:datastoreItem>
</file>

<file path=customXml/itemProps2.xml><?xml version="1.0" encoding="utf-8"?>
<ds:datastoreItem xmlns:ds="http://schemas.openxmlformats.org/officeDocument/2006/customXml" ds:itemID="{51B80A2B-DACE-4A79-BE10-698374D4383C}">
  <ds:schemaRefs>
    <ds:schemaRef ds:uri="64ff80c1-9ace-4c38-8df9-3ad566590b52"/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dcmitype/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8D48CE7B-5296-46EE-99D7-F567E516F0E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ff80c1-9ace-4c38-8df9-3ad566590b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FD7FB1C8-1CD9-4235-A051-40E4AE45B61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Kalkylblad</vt:lpstr>
      </vt:variant>
      <vt:variant>
        <vt:i4>30</vt:i4>
      </vt:variant>
      <vt:variant>
        <vt:lpstr>Namngivna områden</vt:lpstr>
      </vt:variant>
      <vt:variant>
        <vt:i4>1</vt:i4>
      </vt:variant>
    </vt:vector>
  </HeadingPairs>
  <TitlesOfParts>
    <vt:vector size="31" baseType="lpstr">
      <vt:lpstr>Global BNP</vt:lpstr>
      <vt:lpstr>BNP Sverige</vt:lpstr>
      <vt:lpstr>Sysselsatta</vt:lpstr>
      <vt:lpstr>Arbetade timmar</vt:lpstr>
      <vt:lpstr>Nyanmälda lediga platser</vt:lpstr>
      <vt:lpstr>Varsel</vt:lpstr>
      <vt:lpstr>Sysselsatta bransch</vt:lpstr>
      <vt:lpstr>Anställningsplaner tot</vt:lpstr>
      <vt:lpstr>Anställningsplaner Ngren</vt:lpstr>
      <vt:lpstr>Efterfrågan tot</vt:lpstr>
      <vt:lpstr>Rekryteringsproblem Ngren</vt:lpstr>
      <vt:lpstr>Rekryteringsproblem Typ</vt:lpstr>
      <vt:lpstr>Rekryteringsåtgärder Ngren</vt:lpstr>
      <vt:lpstr>Rekryteringsåtgärder Typ</vt:lpstr>
      <vt:lpstr>Befolkning</vt:lpstr>
      <vt:lpstr> Insk arbl (AF) prognos</vt:lpstr>
      <vt:lpstr> Insk arbl ung (AF) prognos</vt:lpstr>
      <vt:lpstr> Insk arbl (AF) 12+ prognos</vt:lpstr>
      <vt:lpstr>Svag konkurrensförmåga</vt:lpstr>
      <vt:lpstr>Fördjp stärkt konk</vt:lpstr>
      <vt:lpstr>Utbildningsnivå</vt:lpstr>
      <vt:lpstr>Bilagor</vt:lpstr>
      <vt:lpstr>Nyckeltal AKU</vt:lpstr>
      <vt:lpstr>Tabell insk arb 16-66</vt:lpstr>
      <vt:lpstr>Tabell insk arb 18-24</vt:lpstr>
      <vt:lpstr>Tabell frågor i enkät</vt:lpstr>
      <vt:lpstr>Anställningsplaner</vt:lpstr>
      <vt:lpstr>Rekryteringsproblem </vt:lpstr>
      <vt:lpstr>Rekryteringsåtgärder</vt:lpstr>
      <vt:lpstr>Konsekvenser</vt:lpstr>
      <vt:lpstr>'Svag konkurrensförmåga'!_Toc301781047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Diagram- och tabellunderlag arbetsmarknadsutsikterna hösten 2025</dc:title>
  <dc:creator/>
  <cp:lastModifiedBy/>
  <dcterms:created xsi:type="dcterms:W3CDTF">2006-09-16T00:00:00Z</dcterms:created>
  <dcterms:modified xsi:type="dcterms:W3CDTF">2026-06-15T13:06:31Z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0x0101009665C37552F545438D398A588F7D7C6C0300322EE225D6027E4D929E5BCF8CDBAB83</vt:lpwstr>
  </property>
  <property fmtid="{D5CDD505-2E9C-101B-9397-08002B2CF9AE}" pid="3" name="Dokumentstatus">
    <vt:lpwstr>1;#Utkast|4fd34bca-3b4e-4a5b-88f2-24ba8985d36d</vt:lpwstr>
  </property>
  <property fmtid="{D5CDD505-2E9C-101B-9397-08002B2CF9AE}" pid="4" name="Dokumenttyp">
    <vt:lpwstr/>
  </property>
</Properties>
</file>