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8C7102C2-1E1C-4AC5-9811-F2A0E5160F66}" xr6:coauthVersionLast="47" xr6:coauthVersionMax="47" xr10:uidLastSave="{00000000-0000-0000-0000-000000000000}"/>
  <bookViews>
    <workbookView xWindow="390" yWindow="390" windowWidth="22455" windowHeight="13530" firstSheet="4" activeTab="10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<sst xmlns="http://schemas.openxmlformats.org/spreadsheetml/2006/main" count="687" uniqueCount="75">
  <si>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</si>
  <si>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</si>
  <si>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</si>
  <si>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</si>
  <si>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</si>
  <si>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</si>
  <si>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</si>
  <si>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</si>
  <si>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</si>
  <si>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</si>
  <si>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</si>
  <si>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</si>
  <si>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</si>
  <si>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</si>
  <si>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</si>
  <si>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</si>
  <si>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</si>
  <si>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</si>
  <si>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</si>
  <si>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</si>
  <si>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</si>
  <si>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</si>
  <si>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</si>
  <si>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</si>
  <si>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</si>
  <si>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</si>
  <si>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</si>
  <si>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</si>
  <si>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</si>
  <si>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</si>
  <si>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</si>
  <si>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</si>
  <si>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</si>
  <si>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</si>
  <si>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</si>
  <si>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</si>
  <si>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</si>
  <si>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</si>
  <si>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</si>
  <si>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</si>
  <si>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</si>
  <si>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</si>
  <si>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</si>
  <si>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</si>
  <si>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</si>
  <si>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</si>
  <si>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</si>
  <si>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</si>
  <si>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</si>
  <si>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</si>
  <si>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</si>
  <si>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</si>
  <si>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202402</t>
  </si>
  <si>
    <t>202403</t>
  </si>
  <si>
    <t>202503</t>
  </si>
  <si>
    <t>202502</t>
  </si>
  <si>
    <t>202504</t>
  </si>
  <si>
    <t>202404</t>
  </si>
  <si>
    <t>202505</t>
  </si>
  <si>
    <t>202405</t>
  </si>
  <si>
    <t>202506</t>
  </si>
  <si>
    <t>202406</t>
  </si>
  <si>
    <t>202507</t>
  </si>
  <si>
    <t>202407</t>
  </si>
  <si>
    <t>202508</t>
  </si>
  <si>
    <t>202408</t>
  </si>
  <si>
    <t>202509</t>
  </si>
  <si>
    <t>202409</t>
  </si>
  <si>
    <t>202510</t>
  </si>
  <si>
    <t>202410</t>
  </si>
  <si>
    <t>202511</t>
  </si>
  <si>
    <t>202411</t>
  </si>
  <si>
    <t>202512</t>
  </si>
  <si>
    <t>202412</t>
  </si>
  <si>
    <t>202401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</si>
</sst>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 applyBorder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 applyBorder="1"/>
    <xf numFmtId="164" fontId="6" fillId="0" borderId="1" xfId="0" applyNumberFormat="1" applyFont="1" applyBorder="1"/>
    <xf numFmtId="0" fontId="0" fillId="0" borderId="0" xfId="0" applyFont="1"/>
    <xf numFmtId="0" fontId="6" fillId="0" borderId="0" xfId="0" applyFont="1" applyBorder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 applyBorder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4" fontId="1" fillId="0" borderId="0" xfId="0" applyNumberFormat="1" applyFont="1"/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0" fontId="7" fillId="0" borderId="0" xfId="0" applyFont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56" t="s">
        <v>0</v>
      </c>
      <c r="B1" s="17"/>
    </row>
    <row r="2" spans="1:12" s="1" customFormat="1">
      <c r="A2" s="4"/>
      <c r="B2" s="11"/>
      <c r="C2" s="5"/>
      <c r="D2" s="5"/>
      <c r="E2" s="5"/>
    </row>
    <row r="3" spans="1:12" s="1" customFormat="1">
      <c r="A3" s="6"/>
      <c r="B3" s="6"/>
      <c r="C3" s="7"/>
      <c r="D3" s="7"/>
      <c r="E3" s="7"/>
    </row>
    <row r="4" spans="1:12" s="1" customFormat="1" ht="13.5" thickBot="1">
      <c r="A4" s="8"/>
      <c r="B4" s="9"/>
      <c r="C4" s="10"/>
      <c r="D4" s="10"/>
      <c r="E4" s="10"/>
    </row>
    <row r="5" spans="1:12" s="1" customFormat="1" ht="13.5" thickBot="1">
      <c r="A5" s="12"/>
      <c r="B5" s="13"/>
      <c r="C5" s="24" t="s">
        <v>51</v>
      </c>
      <c r="D5" s="25" t="s">
        <v>73</v>
      </c>
      <c r="E5" s="26" t="s">
        <v>74</v>
      </c>
    </row>
    <row r="6" spans="1:12">
      <c r="A6" s="18" t="s">
        <v>2</v>
      </c>
      <c r="B6" s="19" t="s">
        <v>24</v>
      </c>
      <c r="C6" s="27">
        <v>2199</v>
      </c>
      <c r="D6" s="28">
        <v>2595</v>
      </c>
      <c r="E6" s="34">
        <v>2160</v>
      </c>
      <c r="G6" s="1"/>
      <c r="H6" s="1"/>
      <c r="I6" s="1"/>
      <c r="J6" s="1"/>
      <c r="K6" s="1"/>
      <c r="L6" s="1"/>
    </row>
    <row r="7" spans="1:12">
      <c r="A7" s="14" t="s">
        <v>3</v>
      </c>
      <c r="B7" s="20" t="s">
        <v>25</v>
      </c>
      <c r="C7" s="29">
        <v>53</v>
      </c>
      <c r="D7" s="30">
        <v>26</v>
      </c>
      <c r="E7" s="31">
        <v>82</v>
      </c>
      <c r="G7" s="1"/>
      <c r="H7" s="1"/>
      <c r="I7" s="1"/>
      <c r="J7" s="1"/>
      <c r="K7" s="1"/>
      <c r="L7" s="1"/>
    </row>
    <row r="8" spans="1:12">
      <c r="A8" s="14" t="s">
        <v>4</v>
      </c>
      <c r="B8" s="20" t="s">
        <v>26</v>
      </c>
      <c r="C8" s="29">
        <v>164</v>
      </c>
      <c r="D8" s="30">
        <v>33</v>
      </c>
      <c r="E8" s="31">
        <v>28</v>
      </c>
      <c r="G8" s="1"/>
      <c r="H8" s="1"/>
      <c r="I8" s="1"/>
      <c r="J8" s="1"/>
      <c r="K8" s="1"/>
      <c r="L8" s="1"/>
    </row>
    <row r="9" spans="1:12">
      <c r="A9" s="14" t="s">
        <v>5</v>
      </c>
      <c r="B9" s="20" t="s">
        <v>27</v>
      </c>
      <c r="C9" s="29">
        <v>168</v>
      </c>
      <c r="D9" s="30">
        <v>77</v>
      </c>
      <c r="E9" s="31">
        <v>91</v>
      </c>
      <c r="G9" s="1"/>
      <c r="H9" s="1"/>
      <c r="I9" s="1"/>
      <c r="J9" s="1"/>
      <c r="K9" s="1"/>
      <c r="L9" s="1"/>
    </row>
    <row r="10" spans="1:12">
      <c r="A10" s="14" t="s">
        <v>6</v>
      </c>
      <c r="B10" s="20" t="s">
        <v>28</v>
      </c>
      <c r="C10" s="29">
        <v>238</v>
      </c>
      <c r="D10" s="30">
        <v>81</v>
      </c>
      <c r="E10" s="31">
        <v>169</v>
      </c>
      <c r="G10" s="1"/>
      <c r="H10" s="1"/>
      <c r="I10" s="1"/>
      <c r="J10" s="1"/>
      <c r="K10" s="1"/>
      <c r="L10" s="1"/>
    </row>
    <row r="11" spans="1:12">
      <c r="A11" s="14" t="s">
        <v>7</v>
      </c>
      <c r="B11" s="20" t="s">
        <v>29</v>
      </c>
      <c r="C11" s="29">
        <v>52</v>
      </c>
      <c r="D11" s="30">
        <v>31</v>
      </c>
      <c r="E11" s="31">
        <v>33</v>
      </c>
      <c r="G11" s="1"/>
      <c r="H11" s="1"/>
      <c r="I11" s="1"/>
      <c r="J11" s="1"/>
      <c r="K11" s="1"/>
      <c r="L11" s="1"/>
    </row>
    <row r="12" spans="1:12">
      <c r="A12" s="14" t="s">
        <v>8</v>
      </c>
      <c r="B12" s="20" t="s">
        <v>30</v>
      </c>
      <c r="C12" s="29">
        <v>38</v>
      </c>
      <c r="D12" s="30">
        <v>14</v>
      </c>
      <c r="E12" s="31">
        <v>102</v>
      </c>
      <c r="G12" s="1"/>
      <c r="H12" s="1"/>
      <c r="I12" s="1"/>
      <c r="J12" s="1"/>
      <c r="K12" s="1"/>
      <c r="L12" s="1"/>
    </row>
    <row r="13" spans="1:12" ht="30" customHeight="1">
      <c r="A13" s="14" t="s">
        <v>9</v>
      </c>
      <c r="B13" s="20" t="s">
        <v>31</v>
      </c>
      <c r="C13" s="29">
        <v>0</v>
      </c>
      <c r="D13" s="30">
        <v>0</v>
      </c>
      <c r="E13" s="31">
        <v>190</v>
      </c>
      <c r="G13" s="1"/>
      <c r="H13" s="1"/>
      <c r="I13" s="1"/>
      <c r="J13" s="1"/>
      <c r="K13" s="1"/>
      <c r="L13" s="1"/>
    </row>
    <row r="14" spans="1:12">
      <c r="A14" s="14" t="s">
        <v>10</v>
      </c>
      <c r="B14" s="20" t="s">
        <v>32</v>
      </c>
      <c r="C14" s="29">
        <v>59</v>
      </c>
      <c r="D14" s="30">
        <v>38</v>
      </c>
      <c r="E14" s="31">
        <v>26</v>
      </c>
      <c r="G14" s="1"/>
      <c r="H14" s="1"/>
      <c r="I14" s="1"/>
      <c r="J14" s="1"/>
      <c r="K14" s="1"/>
      <c r="L14" s="1"/>
    </row>
    <row r="15" spans="1:12">
      <c r="A15" s="14" t="s">
        <v>11</v>
      </c>
      <c r="B15" s="20" t="s">
        <v>33</v>
      </c>
      <c r="C15" s="29">
        <v>520</v>
      </c>
      <c r="D15" s="30">
        <v>386</v>
      </c>
      <c r="E15" s="31">
        <v>601</v>
      </c>
      <c r="G15" s="1"/>
      <c r="H15" s="1"/>
      <c r="I15" s="1"/>
      <c r="J15" s="1"/>
      <c r="K15" s="1"/>
      <c r="L15" s="1"/>
    </row>
    <row r="16" spans="1:12">
      <c r="A16" s="14" t="s">
        <v>12</v>
      </c>
      <c r="B16" s="20" t="s">
        <v>34</v>
      </c>
      <c r="C16" s="29">
        <v>76</v>
      </c>
      <c r="D16" s="30">
        <v>48</v>
      </c>
      <c r="E16" s="31">
        <v>53</v>
      </c>
      <c r="G16" s="1"/>
      <c r="H16" s="1"/>
      <c r="I16" s="1"/>
      <c r="J16" s="1"/>
      <c r="K16" s="1"/>
      <c r="L16" s="1"/>
    </row>
    <row r="17" spans="1:12">
      <c r="A17" s="14" t="s">
        <v>13</v>
      </c>
      <c r="B17" s="20" t="s">
        <v>35</v>
      </c>
      <c r="C17" s="29">
        <v>1129</v>
      </c>
      <c r="D17" s="30">
        <v>503</v>
      </c>
      <c r="E17" s="31">
        <v>996</v>
      </c>
      <c r="G17" s="1"/>
      <c r="H17" s="1"/>
      <c r="I17" s="1"/>
      <c r="J17" s="1"/>
      <c r="K17" s="1"/>
      <c r="L17" s="1"/>
    </row>
    <row r="18" spans="1:12">
      <c r="A18" s="14" t="s">
        <v>14</v>
      </c>
      <c r="B18" s="20" t="s">
        <v>36</v>
      </c>
      <c r="C18" s="29">
        <v>93</v>
      </c>
      <c r="D18" s="30">
        <v>79</v>
      </c>
      <c r="E18" s="31">
        <v>45</v>
      </c>
      <c r="G18" s="1"/>
      <c r="H18" s="1"/>
      <c r="I18" s="1"/>
      <c r="J18" s="1"/>
      <c r="K18" s="1"/>
      <c r="L18" s="1"/>
    </row>
    <row r="19" spans="1:12">
      <c r="A19" s="14" t="s">
        <v>15</v>
      </c>
      <c r="B19" s="20" t="s">
        <v>37</v>
      </c>
      <c r="C19" s="29">
        <v>128</v>
      </c>
      <c r="D19" s="30">
        <v>0</v>
      </c>
      <c r="E19" s="31">
        <v>78</v>
      </c>
      <c r="G19" s="1"/>
      <c r="H19" s="1"/>
      <c r="I19" s="1"/>
      <c r="J19" s="1"/>
      <c r="K19" s="1"/>
      <c r="L19" s="1"/>
    </row>
    <row r="20" spans="1:12" ht="30" customHeight="1">
      <c r="A20" s="14" t="s">
        <v>16</v>
      </c>
      <c r="B20" s="20" t="s">
        <v>38</v>
      </c>
      <c r="C20" s="29">
        <v>10</v>
      </c>
      <c r="D20" s="30">
        <v>54</v>
      </c>
      <c r="E20" s="31">
        <v>35</v>
      </c>
      <c r="G20" s="1"/>
      <c r="H20" s="1"/>
      <c r="I20" s="1"/>
      <c r="J20" s="1"/>
      <c r="K20" s="1"/>
      <c r="L20" s="1"/>
    </row>
    <row r="21" spans="1:12">
      <c r="A21" s="14" t="s">
        <v>17</v>
      </c>
      <c r="B21" s="20" t="s">
        <v>39</v>
      </c>
      <c r="C21" s="29">
        <v>97</v>
      </c>
      <c r="D21" s="30">
        <v>39</v>
      </c>
      <c r="E21" s="31">
        <v>87</v>
      </c>
      <c r="G21" s="1"/>
      <c r="H21" s="1"/>
      <c r="I21" s="1"/>
      <c r="J21" s="1"/>
      <c r="K21" s="1"/>
      <c r="L21" s="1"/>
    </row>
    <row r="22" spans="1:12">
      <c r="A22" s="14" t="s">
        <v>18</v>
      </c>
      <c r="B22" s="20" t="s">
        <v>40</v>
      </c>
      <c r="C22" s="29">
        <v>105</v>
      </c>
      <c r="D22" s="30">
        <v>108</v>
      </c>
      <c r="E22" s="31">
        <v>132</v>
      </c>
      <c r="G22" s="1"/>
      <c r="H22" s="1"/>
      <c r="I22" s="1"/>
      <c r="J22" s="1"/>
      <c r="K22" s="1"/>
      <c r="L22" s="1"/>
    </row>
    <row r="23" spans="1:12">
      <c r="A23" s="14" t="s">
        <v>19</v>
      </c>
      <c r="B23" s="20" t="s">
        <v>41</v>
      </c>
      <c r="C23" s="29">
        <v>23</v>
      </c>
      <c r="D23" s="30">
        <v>33</v>
      </c>
      <c r="E23" s="31">
        <v>9</v>
      </c>
      <c r="G23" s="1"/>
      <c r="H23" s="1"/>
      <c r="I23" s="1"/>
      <c r="J23" s="1"/>
      <c r="K23" s="1"/>
      <c r="L23" s="1"/>
    </row>
    <row r="24" spans="1:12">
      <c r="A24" s="14" t="s">
        <v>20</v>
      </c>
      <c r="B24" s="20" t="s">
        <v>42</v>
      </c>
      <c r="C24" s="29">
        <v>8</v>
      </c>
      <c r="D24" s="30">
        <v>6</v>
      </c>
      <c r="E24" s="31">
        <v>16</v>
      </c>
      <c r="G24" s="1"/>
      <c r="H24" s="1"/>
      <c r="I24" s="1"/>
      <c r="J24" s="1"/>
      <c r="K24" s="1"/>
      <c r="L24" s="1"/>
    </row>
    <row r="25" spans="1:12">
      <c r="A25" s="14" t="s">
        <v>21</v>
      </c>
      <c r="B25" s="20" t="s">
        <v>43</v>
      </c>
      <c r="C25" s="29">
        <v>0</v>
      </c>
      <c r="D25" s="30">
        <v>46</v>
      </c>
      <c r="E25" s="31">
        <v>28</v>
      </c>
      <c r="G25" s="1"/>
      <c r="H25" s="1"/>
      <c r="I25" s="1"/>
      <c r="J25" s="1"/>
      <c r="K25" s="1"/>
      <c r="L25" s="1"/>
    </row>
    <row r="26" spans="1:12">
      <c r="A26" s="14" t="s">
        <v>22</v>
      </c>
      <c r="B26" s="20" t="s">
        <v>44</v>
      </c>
      <c r="C26" s="29">
        <v>152</v>
      </c>
      <c r="D26" s="30">
        <v>83</v>
      </c>
      <c r="E26" s="31">
        <v>34</v>
      </c>
      <c r="G26" s="1"/>
      <c r="H26" s="1"/>
      <c r="I26" s="1"/>
      <c r="J26" s="1"/>
      <c r="K26" s="1"/>
      <c r="L26" s="1"/>
    </row>
    <row r="27" spans="1:12">
      <c r="A27" s="32" t="s">
        <v>45</v>
      </c>
      <c r="B27" s="33" t="s">
        <v>46</v>
      </c>
      <c r="C27" s="29">
        <v>0</v>
      </c>
      <c r="D27" s="30">
        <v>0</v>
      </c>
      <c r="E27" s="31">
        <v>0</v>
      </c>
      <c r="G27" s="1"/>
      <c r="H27" s="1"/>
      <c r="I27" s="1"/>
      <c r="J27" s="1"/>
      <c r="K27" s="1"/>
      <c r="L27" s="1"/>
    </row>
    <row r="28" spans="1:12" ht="13.5" thickBot="1">
      <c r="A28" s="15"/>
      <c r="B28" s="21" t="s">
        <v>1</v>
      </c>
      <c r="C28" s="35">
        <f t="shared" ref="C28:E28" si="0">SUM(C6:C27)</f>
        <v>5312</v>
      </c>
      <c r="D28" s="36">
        <f t="shared" si="0"/>
        <v>4280</v>
      </c>
      <c r="E28" s="37">
        <f t="shared" si="0"/>
        <v>4995</v>
      </c>
      <c r="G28" s="1"/>
      <c r="H28" s="1"/>
      <c r="I28" s="1"/>
      <c r="J28" s="1"/>
      <c r="K28" s="1"/>
      <c r="L28" s="1"/>
    </row>
    <row r="29" spans="1:12">
      <c r="A29" s="3"/>
      <c r="B29" s="16"/>
      <c r="C29" s="16"/>
      <c r="D29" s="3"/>
      <c r="G29" s="1"/>
      <c r="H29" s="1"/>
      <c r="I29" s="1"/>
      <c r="J29" s="1"/>
      <c r="K29" s="1"/>
      <c r="L29" s="1"/>
    </row>
    <row r="30" spans="1:12">
      <c r="A30" s="23" t="s">
        <v>23</v>
      </c>
      <c r="B30" s="3"/>
      <c r="C30" s="3"/>
      <c r="D30" s="3"/>
      <c r="G30" s="1"/>
      <c r="H30" s="1"/>
      <c r="I30" s="1"/>
      <c r="J30" s="1"/>
      <c r="K30" s="1"/>
      <c r="L30" s="1"/>
    </row>
    <row r="31" spans="1:12">
      <c r="A31" s="22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68</v>
      </c>
      <c r="D5" s="25" t="s">
        <v>66</v>
      </c>
      <c r="E5" s="26" t="s">
        <v>69</v>
      </c>
      <c r="F5" s="1"/>
      <c r="G5" s="1"/>
      <c r="H5" s="1"/>
    </row>
    <row r="6" spans="1:8">
      <c r="A6" s="40" t="s">
        <v>2</v>
      </c>
      <c r="B6" s="41" t="s">
        <v>24</v>
      </c>
      <c r="C6" s="42">
        <v>3226</v>
      </c>
      <c r="D6" s="43">
        <v>2641</v>
      </c>
      <c r="E6" s="44">
        <v>2432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71</v>
      </c>
      <c r="D7" s="47">
        <v>86</v>
      </c>
      <c r="E7" s="48">
        <v>118</v>
      </c>
      <c r="F7" s="1"/>
      <c r="G7" s="1"/>
      <c r="H7" s="1"/>
    </row>
    <row r="8" spans="1:8">
      <c r="A8" s="32" t="s">
        <v>4</v>
      </c>
      <c r="B8" s="45" t="s">
        <v>26</v>
      </c>
      <c r="C8" s="46">
        <v>59</v>
      </c>
      <c r="D8" s="47">
        <v>12</v>
      </c>
      <c r="E8" s="48">
        <v>23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186</v>
      </c>
      <c r="D9" s="47">
        <v>47</v>
      </c>
      <c r="E9" s="48">
        <v>100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160</v>
      </c>
      <c r="D10" s="47">
        <v>104</v>
      </c>
      <c r="E10" s="48">
        <v>329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252</v>
      </c>
      <c r="D11" s="47">
        <v>31</v>
      </c>
      <c r="E11" s="48">
        <v>78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52</v>
      </c>
      <c r="D12" s="47">
        <v>93</v>
      </c>
      <c r="E12" s="48">
        <v>15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10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7</v>
      </c>
      <c r="D14" s="47">
        <v>15</v>
      </c>
      <c r="E14" s="48">
        <v>10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536</v>
      </c>
      <c r="D15" s="47">
        <v>432</v>
      </c>
      <c r="E15" s="48">
        <v>623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118</v>
      </c>
      <c r="D16" s="47">
        <v>35</v>
      </c>
      <c r="E16" s="48">
        <v>226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849</v>
      </c>
      <c r="D17" s="47">
        <v>925</v>
      </c>
      <c r="E17" s="48">
        <v>881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13</v>
      </c>
      <c r="D18" s="47">
        <v>22</v>
      </c>
      <c r="E18" s="48">
        <v>99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57</v>
      </c>
      <c r="D19" s="47">
        <v>45</v>
      </c>
      <c r="E19" s="48">
        <v>102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75</v>
      </c>
      <c r="D20" s="47">
        <v>18</v>
      </c>
      <c r="E20" s="48">
        <v>47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98</v>
      </c>
      <c r="D21" s="47">
        <v>34</v>
      </c>
      <c r="E21" s="48">
        <v>25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100</v>
      </c>
      <c r="D22" s="47">
        <v>380</v>
      </c>
      <c r="E22" s="48">
        <v>73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195</v>
      </c>
      <c r="D23" s="47">
        <v>24</v>
      </c>
      <c r="E23" s="48">
        <v>92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42</v>
      </c>
      <c r="D24" s="47">
        <v>34</v>
      </c>
      <c r="E24" s="48">
        <v>34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25</v>
      </c>
      <c r="D25" s="47">
        <v>17</v>
      </c>
      <c r="E25" s="48">
        <v>287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53</v>
      </c>
      <c r="D26" s="47">
        <v>52</v>
      </c>
      <c r="E26" s="48">
        <v>41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6174</v>
      </c>
      <c r="D28" s="36">
        <f>SUM(D6:D27)</f>
        <v>5057</v>
      </c>
      <c r="E28" s="37">
        <f>SUM(E6:E27)</f>
        <v>5635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tabSelected="1"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70</v>
      </c>
      <c r="D5" s="25" t="s">
        <v>68</v>
      </c>
      <c r="E5" s="26" t="s">
        <v>71</v>
      </c>
      <c r="F5" s="1"/>
      <c r="G5" s="1"/>
      <c r="H5" s="1"/>
    </row>
    <row r="6" spans="1:8">
      <c r="A6" s="40" t="s">
        <v>2</v>
      </c>
      <c r="B6" s="41" t="s">
        <v>24</v>
      </c>
      <c r="C6" s="42">
        <v>1522</v>
      </c>
      <c r="D6" s="43">
        <v>3226</v>
      </c>
      <c r="E6" s="44">
        <v>2120</v>
      </c>
      <c r="F6" s="1"/>
      <c r="G6" s="1"/>
      <c r="H6" s="1"/>
    </row>
    <row r="7" spans="1:8">
      <c r="A7" s="32" t="s">
        <v>3</v>
      </c>
      <c r="B7" s="45" t="s">
        <v>25</v>
      </c>
      <c r="C7" s="46">
        <v>98</v>
      </c>
      <c r="D7" s="47">
        <v>71</v>
      </c>
      <c r="E7" s="48">
        <v>88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12</v>
      </c>
      <c r="D8" s="47">
        <v>59</v>
      </c>
      <c r="E8" s="48">
        <v>171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115</v>
      </c>
      <c r="D9" s="47">
        <v>186</v>
      </c>
      <c r="E9" s="48">
        <v>193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53</v>
      </c>
      <c r="D10" s="47">
        <v>160</v>
      </c>
      <c r="E10" s="48">
        <v>117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39</v>
      </c>
      <c r="D11" s="47">
        <v>252</v>
      </c>
      <c r="E11" s="48">
        <v>62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28</v>
      </c>
      <c r="D12" s="47">
        <v>52</v>
      </c>
      <c r="E12" s="48">
        <v>64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8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8</v>
      </c>
      <c r="D14" s="47">
        <v>7</v>
      </c>
      <c r="E14" s="48">
        <v>128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396</v>
      </c>
      <c r="D15" s="47">
        <v>536</v>
      </c>
      <c r="E15" s="48">
        <v>724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96</v>
      </c>
      <c r="D16" s="47">
        <v>118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921</v>
      </c>
      <c r="D17" s="47">
        <v>849</v>
      </c>
      <c r="E17" s="48">
        <v>947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140</v>
      </c>
      <c r="D18" s="47">
        <v>13</v>
      </c>
      <c r="E18" s="48">
        <v>224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19</v>
      </c>
      <c r="D19" s="47">
        <v>57</v>
      </c>
      <c r="E19" s="48">
        <v>22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82</v>
      </c>
      <c r="D20" s="47">
        <v>75</v>
      </c>
      <c r="E20" s="48">
        <v>236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106</v>
      </c>
      <c r="D21" s="47">
        <v>98</v>
      </c>
      <c r="E21" s="48">
        <v>24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340</v>
      </c>
      <c r="D22" s="47">
        <v>100</v>
      </c>
      <c r="E22" s="48">
        <v>255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40</v>
      </c>
      <c r="D23" s="47">
        <v>195</v>
      </c>
      <c r="E23" s="48">
        <v>7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16</v>
      </c>
      <c r="D24" s="47">
        <v>42</v>
      </c>
      <c r="E24" s="48">
        <v>35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25</v>
      </c>
      <c r="D25" s="47">
        <v>25</v>
      </c>
      <c r="E25" s="48">
        <v>131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33</v>
      </c>
      <c r="D26" s="47">
        <v>53</v>
      </c>
      <c r="E26" s="48">
        <v>159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4089</v>
      </c>
      <c r="D28" s="36">
        <f>SUM(D6:D27)</f>
        <v>6174</v>
      </c>
      <c r="E28" s="37">
        <f>SUM(E6:E27)</f>
        <v>5775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72</v>
      </c>
      <c r="D5" s="25" t="s">
        <v>70</v>
      </c>
      <c r="E5" s="26" t="s">
        <v>73</v>
      </c>
      <c r="F5" s="1"/>
      <c r="G5" s="1"/>
      <c r="H5" s="1"/>
    </row>
    <row r="6" spans="1:8">
      <c r="A6" s="40" t="s">
        <v>2</v>
      </c>
      <c r="B6" s="41" t="s">
        <v>24</v>
      </c>
      <c r="C6" s="42"/>
      <c r="D6" s="43"/>
      <c r="E6" s="44"/>
      <c r="F6" s="1"/>
      <c r="G6" s="1"/>
      <c r="H6" s="1"/>
    </row>
    <row r="7" spans="1:8">
      <c r="A7" s="32" t="s">
        <v>3</v>
      </c>
      <c r="B7" s="45" t="s">
        <v>25</v>
      </c>
      <c r="C7" s="46"/>
      <c r="D7" s="47"/>
      <c r="E7" s="48"/>
      <c r="F7" s="1"/>
      <c r="G7" s="1"/>
      <c r="H7" s="1"/>
    </row>
    <row r="8" spans="1:8">
      <c r="A8" s="32" t="s">
        <v>4</v>
      </c>
      <c r="B8" s="45" t="s">
        <v>26</v>
      </c>
      <c r="C8" s="46"/>
      <c r="D8" s="47"/>
      <c r="E8" s="48"/>
      <c r="F8" s="1"/>
      <c r="G8" s="1"/>
      <c r="H8" s="1"/>
    </row>
    <row r="9" spans="1:8">
      <c r="A9" s="32" t="s">
        <v>5</v>
      </c>
      <c r="B9" s="45" t="s">
        <v>27</v>
      </c>
      <c r="C9" s="46"/>
      <c r="D9" s="47"/>
      <c r="E9" s="48"/>
      <c r="F9" s="1"/>
      <c r="G9" s="1"/>
      <c r="H9" s="1"/>
    </row>
    <row r="10" spans="1:8">
      <c r="A10" s="32" t="s">
        <v>6</v>
      </c>
      <c r="B10" s="45" t="s">
        <v>28</v>
      </c>
      <c r="C10" s="46"/>
      <c r="D10" s="47"/>
      <c r="E10" s="48"/>
      <c r="F10" s="1"/>
      <c r="G10" s="1"/>
      <c r="H10" s="1"/>
    </row>
    <row r="11" spans="1:8">
      <c r="A11" s="32" t="s">
        <v>7</v>
      </c>
      <c r="B11" s="45" t="s">
        <v>29</v>
      </c>
      <c r="C11" s="46"/>
      <c r="D11" s="47"/>
      <c r="E11" s="48"/>
      <c r="F11" s="1"/>
      <c r="G11" s="1"/>
      <c r="H11" s="1"/>
    </row>
    <row r="12" spans="1:8">
      <c r="A12" s="32" t="s">
        <v>8</v>
      </c>
      <c r="B12" s="45" t="s">
        <v>30</v>
      </c>
      <c r="C12" s="46"/>
      <c r="D12" s="47"/>
      <c r="E12" s="48"/>
      <c r="F12" s="1"/>
      <c r="G12" s="1"/>
      <c r="H12" s="1"/>
    </row>
    <row r="13" spans="1:8">
      <c r="A13" s="32" t="s">
        <v>9</v>
      </c>
      <c r="B13" s="45" t="s">
        <v>31</v>
      </c>
      <c r="C13" s="46"/>
      <c r="D13" s="47"/>
      <c r="E13" s="48"/>
      <c r="F13" s="1"/>
      <c r="G13" s="1"/>
      <c r="H13" s="1"/>
    </row>
    <row r="14" spans="1:8">
      <c r="A14" s="32" t="s">
        <v>10</v>
      </c>
      <c r="B14" s="45" t="s">
        <v>32</v>
      </c>
      <c r="C14" s="46"/>
      <c r="D14" s="47"/>
      <c r="E14" s="48"/>
      <c r="F14" s="1"/>
      <c r="G14" s="1"/>
      <c r="H14" s="1"/>
    </row>
    <row r="15" spans="1:8">
      <c r="A15" s="32" t="s">
        <v>11</v>
      </c>
      <c r="B15" s="45" t="s">
        <v>33</v>
      </c>
      <c r="C15" s="46"/>
      <c r="D15" s="47"/>
      <c r="E15" s="48"/>
      <c r="F15" s="1"/>
      <c r="G15" s="1"/>
      <c r="H15" s="1"/>
    </row>
    <row r="16" spans="1:8">
      <c r="A16" s="32" t="s">
        <v>12</v>
      </c>
      <c r="B16" s="45" t="s">
        <v>34</v>
      </c>
      <c r="C16" s="46"/>
      <c r="D16" s="47"/>
      <c r="E16" s="48"/>
      <c r="F16" s="1"/>
      <c r="G16" s="1"/>
      <c r="H16" s="1"/>
    </row>
    <row r="17" spans="1:8">
      <c r="A17" s="32" t="s">
        <v>13</v>
      </c>
      <c r="B17" s="45" t="s">
        <v>35</v>
      </c>
      <c r="C17" s="46"/>
      <c r="D17" s="47"/>
      <c r="E17" s="48"/>
      <c r="F17" s="1"/>
      <c r="G17" s="1"/>
      <c r="H17" s="1"/>
    </row>
    <row r="18" spans="1:8">
      <c r="A18" s="32" t="s">
        <v>14</v>
      </c>
      <c r="B18" s="45" t="s">
        <v>36</v>
      </c>
      <c r="C18" s="46"/>
      <c r="D18" s="47"/>
      <c r="E18" s="48"/>
      <c r="F18" s="1"/>
      <c r="G18" s="1"/>
      <c r="H18" s="1"/>
    </row>
    <row r="19" spans="1:8">
      <c r="A19" s="32" t="s">
        <v>15</v>
      </c>
      <c r="B19" s="45" t="s">
        <v>37</v>
      </c>
      <c r="C19" s="46"/>
      <c r="D19" s="47"/>
      <c r="E19" s="48"/>
      <c r="F19" s="1"/>
      <c r="G19" s="1"/>
      <c r="H19" s="1"/>
    </row>
    <row r="20" spans="1:8">
      <c r="A20" s="32" t="s">
        <v>16</v>
      </c>
      <c r="B20" s="45" t="s">
        <v>38</v>
      </c>
      <c r="C20" s="46"/>
      <c r="D20" s="47"/>
      <c r="E20" s="48"/>
      <c r="F20" s="1"/>
      <c r="G20" s="1"/>
      <c r="H20" s="1"/>
    </row>
    <row r="21" spans="1:8">
      <c r="A21" s="32" t="s">
        <v>17</v>
      </c>
      <c r="B21" s="45" t="s">
        <v>39</v>
      </c>
      <c r="C21" s="46"/>
      <c r="D21" s="47"/>
      <c r="E21" s="48"/>
      <c r="F21" s="1"/>
      <c r="G21" s="1"/>
      <c r="H21" s="1"/>
    </row>
    <row r="22" spans="1:8">
      <c r="A22" s="32" t="s">
        <v>18</v>
      </c>
      <c r="B22" s="45" t="s">
        <v>40</v>
      </c>
      <c r="C22" s="46"/>
      <c r="D22" s="47"/>
      <c r="E22" s="48"/>
      <c r="F22" s="1"/>
      <c r="G22" s="1"/>
      <c r="H22" s="1"/>
    </row>
    <row r="23" spans="1:8">
      <c r="A23" s="32" t="s">
        <v>19</v>
      </c>
      <c r="B23" s="45" t="s">
        <v>41</v>
      </c>
      <c r="C23" s="46"/>
      <c r="D23" s="47"/>
      <c r="E23" s="48"/>
      <c r="F23" s="1"/>
      <c r="G23" s="1"/>
      <c r="H23" s="1"/>
    </row>
    <row r="24" spans="1:8">
      <c r="A24" s="32" t="s">
        <v>20</v>
      </c>
      <c r="B24" s="45" t="s">
        <v>42</v>
      </c>
      <c r="C24" s="46"/>
      <c r="D24" s="47"/>
      <c r="E24" s="48"/>
      <c r="F24" s="1"/>
      <c r="G24" s="1"/>
      <c r="H24" s="1"/>
    </row>
    <row r="25" spans="1:8">
      <c r="A25" s="32" t="s">
        <v>21</v>
      </c>
      <c r="B25" s="45" t="s">
        <v>43</v>
      </c>
      <c r="C25" s="46"/>
      <c r="D25" s="47"/>
      <c r="E25" s="48"/>
      <c r="F25" s="1"/>
      <c r="G25" s="1"/>
      <c r="H25" s="1"/>
    </row>
    <row r="26" spans="1:8">
      <c r="A26" s="32" t="s">
        <v>22</v>
      </c>
      <c r="B26" s="45" t="s">
        <v>44</v>
      </c>
      <c r="C26" s="46"/>
      <c r="D26" s="47"/>
      <c r="E26" s="48"/>
      <c r="F26" s="1"/>
      <c r="G26" s="1"/>
      <c r="H26" s="1"/>
    </row>
    <row r="27" spans="1:8">
      <c r="A27" s="32" t="s">
        <v>45</v>
      </c>
      <c r="B27" s="45" t="s">
        <v>46</v>
      </c>
      <c r="C27" s="46"/>
      <c r="D27" s="47"/>
      <c r="E27" s="48"/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0</v>
      </c>
      <c r="D28" s="36">
        <f>SUM(D6:D27)</f>
        <v>0</v>
      </c>
      <c r="E28" s="37">
        <f>SUM(E6:E27)</f>
        <v>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56" t="s">
        <v>0</v>
      </c>
      <c r="B1" s="17"/>
    </row>
    <row r="2" spans="1:15" s="1" customFormat="1">
      <c r="A2" s="4"/>
      <c r="B2" s="11"/>
      <c r="C2" s="5"/>
      <c r="D2" s="5"/>
      <c r="E2" s="5"/>
    </row>
    <row r="3" spans="1:15" s="1" customFormat="1">
      <c r="A3" s="6"/>
      <c r="B3" s="6"/>
      <c r="C3" s="7"/>
      <c r="D3" s="7"/>
      <c r="E3" s="7"/>
    </row>
    <row r="4" spans="1:15" s="1" customFormat="1" ht="13.5" thickBot="1">
      <c r="A4" s="8"/>
      <c r="B4" s="9"/>
      <c r="C4" s="10"/>
      <c r="D4" s="10"/>
      <c r="E4" s="10"/>
    </row>
    <row r="5" spans="1:15" s="1" customFormat="1" ht="13.5" thickBot="1">
      <c r="A5" s="12"/>
      <c r="B5" s="13"/>
      <c r="C5" s="52" t="str">
        <f>Januari!$C$5</f>
        <v>202501</v>
      </c>
      <c r="D5" s="52" t="str">
        <f>Februari!$C$5</f>
        <v>202502</v>
      </c>
      <c r="E5" s="52" t="str">
        <f>Mars!$C$5</f>
        <v>202503</v>
      </c>
      <c r="F5" s="52" t="str">
        <f>April!$C$5</f>
        <v>202504</v>
      </c>
      <c r="G5" s="52" t="str">
        <f>Maj!$C$5</f>
        <v>202505</v>
      </c>
      <c r="H5" s="52" t="str">
        <f>Juni!$C$5</f>
        <v>202506</v>
      </c>
      <c r="I5" s="52" t="str">
        <f>Juli!$C$5</f>
        <v>202507</v>
      </c>
      <c r="J5" s="52" t="str">
        <f>Augusti!$C$5</f>
        <v>202508</v>
      </c>
      <c r="K5" s="52" t="str">
        <f>September!$C$5</f>
        <v>202509</v>
      </c>
      <c r="L5" s="52" t="str">
        <f>Oktober!$C$5</f>
        <v>202510</v>
      </c>
      <c r="M5" s="52" t="str">
        <f>November!$C$5</f>
        <v>202511</v>
      </c>
      <c r="N5" s="52" t="str">
        <f>December!$C$5</f>
        <v>202512</v>
      </c>
      <c r="O5" s="52" t="s">
        <v>48</v>
      </c>
    </row>
    <row r="6" spans="1:15" ht="30" customHeight="1">
      <c r="A6" s="18" t="s">
        <v>2</v>
      </c>
      <c r="B6" s="19" t="s">
        <v>24</v>
      </c>
      <c r="C6" s="28">
        <f>Januari!$C$6</f>
        <v>2199</v>
      </c>
      <c r="D6" s="28">
        <f>Februari!$C$6</f>
        <v>1715</v>
      </c>
      <c r="E6" s="28">
        <f>Mars!$C$6</f>
        <v>2598</v>
      </c>
      <c r="F6" s="28">
        <f>April!$C$6</f>
        <v>2084</v>
      </c>
      <c r="G6" s="28">
        <f>Maj!$C$6</f>
        <v>3558</v>
      </c>
      <c r="H6" s="28">
        <f>Juni!$C$6</f>
        <v>2811</v>
      </c>
      <c r="I6" s="28">
        <f>Juli!$C$6</f>
        <v>2110</v>
      </c>
      <c r="J6" s="28">
        <f>Augusti!$C$6</f>
        <v>869</v>
      </c>
      <c r="K6" s="28">
        <f>September!$C$6</f>
        <v>2641</v>
      </c>
      <c r="L6" s="28">
        <f>Oktober!$C$6</f>
        <v>3226</v>
      </c>
      <c r="M6" s="28">
        <f>November!$C$6</f>
        <v>1522</v>
      </c>
      <c r="N6" s="28">
        <f>December!$C$6</f>
        <v>0</v>
      </c>
      <c r="O6" s="34">
        <f>SUM(C6:N6)</f>
        <v>25333</v>
      </c>
    </row>
    <row r="7" spans="1:15">
      <c r="A7" s="14" t="s">
        <v>3</v>
      </c>
      <c r="B7" s="20" t="s">
        <v>25</v>
      </c>
      <c r="C7" s="30">
        <f>Januari!$C$7</f>
        <v>53</v>
      </c>
      <c r="D7" s="30">
        <f>Februari!$C$7</f>
        <v>98</v>
      </c>
      <c r="E7" s="30">
        <f>Mars!$C$7</f>
        <v>67</v>
      </c>
      <c r="F7" s="30">
        <f>April!$C$7</f>
        <v>140</v>
      </c>
      <c r="G7" s="30">
        <f>Maj!$C$7</f>
        <v>112</v>
      </c>
      <c r="H7" s="30">
        <f>Juni!$C$7</f>
        <v>86</v>
      </c>
      <c r="I7" s="30">
        <f>Juli!$C$7</f>
        <v>113</v>
      </c>
      <c r="J7" s="30">
        <f>Augusti!$C$7</f>
        <v>72</v>
      </c>
      <c r="K7" s="30">
        <f>September!$C$7</f>
        <v>86</v>
      </c>
      <c r="L7" s="30">
        <f>Oktober!$C$7</f>
        <v>71</v>
      </c>
      <c r="M7" s="30">
        <f>November!$C$7</f>
        <v>98</v>
      </c>
      <c r="N7" s="30">
        <f>December!$C$7</f>
        <v>0</v>
      </c>
      <c r="O7" s="31">
        <f t="shared" ref="O7:O28" si="0">SUM(C7:N7)</f>
        <v>996</v>
      </c>
    </row>
    <row r="8" spans="1:15">
      <c r="A8" s="14" t="s">
        <v>4</v>
      </c>
      <c r="B8" s="20" t="s">
        <v>26</v>
      </c>
      <c r="C8" s="30">
        <f>Januari!$C$8</f>
        <v>164</v>
      </c>
      <c r="D8" s="30">
        <f>Februari!$C$8</f>
        <v>88</v>
      </c>
      <c r="E8" s="30">
        <f>Mars!$C$8</f>
        <v>35</v>
      </c>
      <c r="F8" s="30">
        <f>April!$C$8</f>
        <v>148</v>
      </c>
      <c r="G8" s="30">
        <f>Maj!$C$8</f>
        <v>33</v>
      </c>
      <c r="H8" s="30">
        <f>Juni!$C$8</f>
        <v>6</v>
      </c>
      <c r="I8" s="30">
        <f>Juli!$C$8</f>
        <v>177</v>
      </c>
      <c r="J8" s="30">
        <f>Augusti!$C$8</f>
        <v>35</v>
      </c>
      <c r="K8" s="30">
        <f>September!$C$8</f>
        <v>12</v>
      </c>
      <c r="L8" s="30">
        <f>Oktober!$C$8</f>
        <v>59</v>
      </c>
      <c r="M8" s="30">
        <f>November!$C$8</f>
        <v>12</v>
      </c>
      <c r="N8" s="30">
        <f>December!$C$8</f>
        <v>0</v>
      </c>
      <c r="O8" s="31">
        <f t="shared" si="0"/>
        <v>769</v>
      </c>
    </row>
    <row r="9" spans="1:15">
      <c r="A9" s="14" t="s">
        <v>5</v>
      </c>
      <c r="B9" s="20" t="s">
        <v>27</v>
      </c>
      <c r="C9" s="30">
        <f>Januari!$C$9</f>
        <v>168</v>
      </c>
      <c r="D9" s="30">
        <f>Februari!$C$9</f>
        <v>83</v>
      </c>
      <c r="E9" s="30">
        <f>Mars!$C$9</f>
        <v>143</v>
      </c>
      <c r="F9" s="30">
        <f>April!$C$9</f>
        <v>141</v>
      </c>
      <c r="G9" s="30">
        <f>Maj!$C$9</f>
        <v>154</v>
      </c>
      <c r="H9" s="30">
        <f>Juni!$C$9</f>
        <v>160</v>
      </c>
      <c r="I9" s="30">
        <f>Juli!$C$9</f>
        <v>71</v>
      </c>
      <c r="J9" s="30">
        <f>Augusti!$C$9</f>
        <v>103</v>
      </c>
      <c r="K9" s="30">
        <f>September!$C$9</f>
        <v>47</v>
      </c>
      <c r="L9" s="30">
        <f>Oktober!$C$9</f>
        <v>186</v>
      </c>
      <c r="M9" s="30">
        <f>November!$C$9</f>
        <v>115</v>
      </c>
      <c r="N9" s="30">
        <f>December!$C$9</f>
        <v>0</v>
      </c>
      <c r="O9" s="31">
        <f t="shared" si="0"/>
        <v>1371</v>
      </c>
    </row>
    <row r="10" spans="1:15">
      <c r="A10" s="14" t="s">
        <v>6</v>
      </c>
      <c r="B10" s="20" t="s">
        <v>28</v>
      </c>
      <c r="C10" s="30">
        <f>Januari!$C$10</f>
        <v>238</v>
      </c>
      <c r="D10" s="30">
        <f>Februari!$C$10</f>
        <v>107</v>
      </c>
      <c r="E10" s="30">
        <f>Mars!$C$10</f>
        <v>120</v>
      </c>
      <c r="F10" s="30">
        <f>April!$C$10</f>
        <v>42</v>
      </c>
      <c r="G10" s="30">
        <f>Maj!$C$10</f>
        <v>121</v>
      </c>
      <c r="H10" s="30">
        <f>Juni!$C$10</f>
        <v>50</v>
      </c>
      <c r="I10" s="30">
        <f>Juli!$C$10</f>
        <v>32</v>
      </c>
      <c r="J10" s="30">
        <f>Augusti!$C$10</f>
        <v>104</v>
      </c>
      <c r="K10" s="30">
        <f>September!$C$10</f>
        <v>104</v>
      </c>
      <c r="L10" s="30">
        <f>Oktober!$C$10</f>
        <v>160</v>
      </c>
      <c r="M10" s="30">
        <f>November!$C$10</f>
        <v>53</v>
      </c>
      <c r="N10" s="30">
        <f>December!$C$10</f>
        <v>0</v>
      </c>
      <c r="O10" s="31">
        <f t="shared" si="0"/>
        <v>1131</v>
      </c>
    </row>
    <row r="11" spans="1:15">
      <c r="A11" s="14" t="s">
        <v>7</v>
      </c>
      <c r="B11" s="20" t="s">
        <v>29</v>
      </c>
      <c r="C11" s="30">
        <f>Januari!$C$11</f>
        <v>52</v>
      </c>
      <c r="D11" s="30">
        <f>Februari!$C$11</f>
        <v>5</v>
      </c>
      <c r="E11" s="30">
        <f>Mars!$C$11</f>
        <v>24</v>
      </c>
      <c r="F11" s="30">
        <f>April!$C$11</f>
        <v>27</v>
      </c>
      <c r="G11" s="30">
        <f>Maj!$C$11</f>
        <v>59</v>
      </c>
      <c r="H11" s="30">
        <f>Juni!$C$11</f>
        <v>22</v>
      </c>
      <c r="I11" s="30">
        <f>Juli!$C$11</f>
        <v>15</v>
      </c>
      <c r="J11" s="30">
        <f>Augusti!$C$11</f>
        <v>94</v>
      </c>
      <c r="K11" s="30">
        <f>September!$C$11</f>
        <v>31</v>
      </c>
      <c r="L11" s="30">
        <f>Oktober!$C$11</f>
        <v>252</v>
      </c>
      <c r="M11" s="30">
        <f>November!$C$11</f>
        <v>39</v>
      </c>
      <c r="N11" s="30">
        <f>December!$C$11</f>
        <v>0</v>
      </c>
      <c r="O11" s="31">
        <f t="shared" si="0"/>
        <v>620</v>
      </c>
    </row>
    <row r="12" spans="1:15">
      <c r="A12" s="14" t="s">
        <v>8</v>
      </c>
      <c r="B12" s="20" t="s">
        <v>30</v>
      </c>
      <c r="C12" s="30">
        <f>Januari!$C$12</f>
        <v>38</v>
      </c>
      <c r="D12" s="30">
        <f>Februari!$C$12</f>
        <v>89</v>
      </c>
      <c r="E12" s="30">
        <f>Mars!$C$12</f>
        <v>7</v>
      </c>
      <c r="F12" s="30">
        <f>April!$C$12</f>
        <v>14</v>
      </c>
      <c r="G12" s="30">
        <f>Maj!$C$12</f>
        <v>46</v>
      </c>
      <c r="H12" s="30">
        <f>Juni!$C$12</f>
        <v>25</v>
      </c>
      <c r="I12" s="30">
        <f>Juli!$C$12</f>
        <v>0</v>
      </c>
      <c r="J12" s="30">
        <f>Augusti!$C$12</f>
        <v>70</v>
      </c>
      <c r="K12" s="30">
        <f>September!$C$12</f>
        <v>93</v>
      </c>
      <c r="L12" s="30">
        <f>Oktober!$C$12</f>
        <v>52</v>
      </c>
      <c r="M12" s="30">
        <f>November!$C$12</f>
        <v>28</v>
      </c>
      <c r="N12" s="30">
        <f>December!$C$12</f>
        <v>0</v>
      </c>
      <c r="O12" s="31">
        <f t="shared" si="0"/>
        <v>462</v>
      </c>
    </row>
    <row r="13" spans="1:15">
      <c r="A13" s="14" t="s">
        <v>9</v>
      </c>
      <c r="B13" s="20" t="s">
        <v>31</v>
      </c>
      <c r="C13" s="30">
        <f>Januari!$C$13</f>
        <v>0</v>
      </c>
      <c r="D13" s="30">
        <f>Februari!$C$13</f>
        <v>0</v>
      </c>
      <c r="E13" s="30">
        <f>Mars!$C$13</f>
        <v>0</v>
      </c>
      <c r="F13" s="30">
        <f>April!$C$13</f>
        <v>0</v>
      </c>
      <c r="G13" s="30">
        <f>Maj!$C$13</f>
        <v>0</v>
      </c>
      <c r="H13" s="30">
        <f>Juni!$C$13</f>
        <v>0</v>
      </c>
      <c r="I13" s="30">
        <f>Juli!$C$13</f>
        <v>0</v>
      </c>
      <c r="J13" s="30">
        <f>Augusti!$C$13</f>
        <v>98</v>
      </c>
      <c r="K13" s="30">
        <f>September!$C$13</f>
        <v>10</v>
      </c>
      <c r="L13" s="30">
        <f>Oktober!$C$13</f>
        <v>0</v>
      </c>
      <c r="M13" s="30">
        <f>November!$C$13</f>
        <v>0</v>
      </c>
      <c r="N13" s="30">
        <f>December!$C$13</f>
        <v>0</v>
      </c>
      <c r="O13" s="31">
        <f t="shared" si="0"/>
        <v>108</v>
      </c>
    </row>
    <row r="14" spans="1:15">
      <c r="A14" s="14" t="s">
        <v>10</v>
      </c>
      <c r="B14" s="20" t="s">
        <v>32</v>
      </c>
      <c r="C14" s="30">
        <f>Januari!$C$14</f>
        <v>59</v>
      </c>
      <c r="D14" s="30">
        <f>Februari!$C$14</f>
        <v>112</v>
      </c>
      <c r="E14" s="30">
        <f>Mars!$C$14</f>
        <v>58</v>
      </c>
      <c r="F14" s="30">
        <f>April!$C$14</f>
        <v>254</v>
      </c>
      <c r="G14" s="30">
        <f>Maj!$C$14</f>
        <v>28</v>
      </c>
      <c r="H14" s="30">
        <f>Juni!$C$14</f>
        <v>41</v>
      </c>
      <c r="I14" s="30">
        <f>Juli!$C$14</f>
        <v>0</v>
      </c>
      <c r="J14" s="30">
        <f>Augusti!$C$14</f>
        <v>0</v>
      </c>
      <c r="K14" s="30">
        <f>September!$C$14</f>
        <v>15</v>
      </c>
      <c r="L14" s="30">
        <f>Oktober!$C$14</f>
        <v>7</v>
      </c>
      <c r="M14" s="30">
        <f>November!$C$14</f>
        <v>8</v>
      </c>
      <c r="N14" s="30">
        <f>December!$C$14</f>
        <v>0</v>
      </c>
      <c r="O14" s="31">
        <f t="shared" si="0"/>
        <v>582</v>
      </c>
    </row>
    <row r="15" spans="1:15">
      <c r="A15" s="14" t="s">
        <v>11</v>
      </c>
      <c r="B15" s="20" t="s">
        <v>33</v>
      </c>
      <c r="C15" s="30">
        <f>Januari!$C$15</f>
        <v>520</v>
      </c>
      <c r="D15" s="30">
        <f>Februari!$C$15</f>
        <v>533</v>
      </c>
      <c r="E15" s="30">
        <f>Mars!$C$15</f>
        <v>983</v>
      </c>
      <c r="F15" s="30">
        <f>April!$C$15</f>
        <v>707</v>
      </c>
      <c r="G15" s="30">
        <f>Maj!$C$15</f>
        <v>582</v>
      </c>
      <c r="H15" s="30">
        <f>Juni!$C$15</f>
        <v>320</v>
      </c>
      <c r="I15" s="30">
        <f>Juli!$C$15</f>
        <v>528</v>
      </c>
      <c r="J15" s="30">
        <f>Augusti!$C$15</f>
        <v>291</v>
      </c>
      <c r="K15" s="30">
        <f>September!$C$15</f>
        <v>432</v>
      </c>
      <c r="L15" s="30">
        <f>Oktober!$C$15</f>
        <v>536</v>
      </c>
      <c r="M15" s="30">
        <f>November!$C$15</f>
        <v>396</v>
      </c>
      <c r="N15" s="30">
        <f>December!$C$15</f>
        <v>0</v>
      </c>
      <c r="O15" s="31">
        <f t="shared" si="0"/>
        <v>5828</v>
      </c>
    </row>
    <row r="16" spans="1:15">
      <c r="A16" s="14" t="s">
        <v>12</v>
      </c>
      <c r="B16" s="20" t="s">
        <v>34</v>
      </c>
      <c r="C16" s="30">
        <f>Januari!$C$16</f>
        <v>76</v>
      </c>
      <c r="D16" s="30">
        <f>Februari!$C$16</f>
        <v>155</v>
      </c>
      <c r="E16" s="30">
        <f>Mars!$C$16</f>
        <v>129</v>
      </c>
      <c r="F16" s="30">
        <f>April!$C$16</f>
        <v>56</v>
      </c>
      <c r="G16" s="30">
        <f>Maj!$C$16</f>
        <v>69</v>
      </c>
      <c r="H16" s="30">
        <f>Juni!$C$16</f>
        <v>25</v>
      </c>
      <c r="I16" s="30">
        <f>Juli!$C$16</f>
        <v>49</v>
      </c>
      <c r="J16" s="30">
        <f>Augusti!$C$16</f>
        <v>38</v>
      </c>
      <c r="K16" s="30">
        <f>September!$C$16</f>
        <v>35</v>
      </c>
      <c r="L16" s="30">
        <f>Oktober!$C$16</f>
        <v>118</v>
      </c>
      <c r="M16" s="30">
        <f>November!$C$16</f>
        <v>96</v>
      </c>
      <c r="N16" s="30">
        <f>December!$C$16</f>
        <v>0</v>
      </c>
      <c r="O16" s="31">
        <f t="shared" si="0"/>
        <v>846</v>
      </c>
    </row>
    <row r="17" spans="1:15">
      <c r="A17" s="14" t="s">
        <v>13</v>
      </c>
      <c r="B17" s="20" t="s">
        <v>35</v>
      </c>
      <c r="C17" s="30">
        <f>Januari!$C$17</f>
        <v>1129</v>
      </c>
      <c r="D17" s="30">
        <f>Februari!$C$17</f>
        <v>1292</v>
      </c>
      <c r="E17" s="30">
        <f>Mars!$C$17</f>
        <v>588</v>
      </c>
      <c r="F17" s="30">
        <f>April!$C$17</f>
        <v>869</v>
      </c>
      <c r="G17" s="30">
        <f>Maj!$C$17</f>
        <v>1899</v>
      </c>
      <c r="H17" s="30">
        <f>Juni!$C$17</f>
        <v>746</v>
      </c>
      <c r="I17" s="30">
        <f>Juli!$C$17</f>
        <v>529</v>
      </c>
      <c r="J17" s="30">
        <f>Augusti!$C$17</f>
        <v>243</v>
      </c>
      <c r="K17" s="30">
        <f>September!$C$17</f>
        <v>925</v>
      </c>
      <c r="L17" s="30">
        <f>Oktober!$C$17</f>
        <v>849</v>
      </c>
      <c r="M17" s="30">
        <f>November!$C$17</f>
        <v>921</v>
      </c>
      <c r="N17" s="30">
        <f>December!$C$17</f>
        <v>0</v>
      </c>
      <c r="O17" s="31">
        <f t="shared" si="0"/>
        <v>9990</v>
      </c>
    </row>
    <row r="18" spans="1:15">
      <c r="A18" s="14" t="s">
        <v>14</v>
      </c>
      <c r="B18" s="20" t="s">
        <v>36</v>
      </c>
      <c r="C18" s="30">
        <f>Januari!$C$18</f>
        <v>93</v>
      </c>
      <c r="D18" s="30">
        <f>Februari!$C$18</f>
        <v>34</v>
      </c>
      <c r="E18" s="30">
        <f>Mars!$C$18</f>
        <v>139</v>
      </c>
      <c r="F18" s="30">
        <f>April!$C$18</f>
        <v>19</v>
      </c>
      <c r="G18" s="30">
        <f>Maj!$C$18</f>
        <v>95</v>
      </c>
      <c r="H18" s="30">
        <f>Juni!$C$18</f>
        <v>38</v>
      </c>
      <c r="I18" s="30">
        <f>Juli!$C$18</f>
        <v>31</v>
      </c>
      <c r="J18" s="30">
        <f>Augusti!$C$18</f>
        <v>65</v>
      </c>
      <c r="K18" s="30">
        <f>September!$C$18</f>
        <v>22</v>
      </c>
      <c r="L18" s="30">
        <f>Oktober!$C$18</f>
        <v>13</v>
      </c>
      <c r="M18" s="30">
        <f>November!$C$18</f>
        <v>140</v>
      </c>
      <c r="N18" s="30">
        <f>December!$C$18</f>
        <v>0</v>
      </c>
      <c r="O18" s="31">
        <f t="shared" si="0"/>
        <v>689</v>
      </c>
    </row>
    <row r="19" spans="1:15">
      <c r="A19" s="14" t="s">
        <v>15</v>
      </c>
      <c r="B19" s="20" t="s">
        <v>37</v>
      </c>
      <c r="C19" s="30">
        <f>Januari!$C$19</f>
        <v>128</v>
      </c>
      <c r="D19" s="30">
        <f>Februari!$C$19</f>
        <v>94</v>
      </c>
      <c r="E19" s="30">
        <f>Mars!$C$19</f>
        <v>66</v>
      </c>
      <c r="F19" s="30">
        <f>April!$C$19</f>
        <v>55</v>
      </c>
      <c r="G19" s="30">
        <f>Maj!$C$19</f>
        <v>11</v>
      </c>
      <c r="H19" s="30">
        <f>Juni!$C$19</f>
        <v>60</v>
      </c>
      <c r="I19" s="30">
        <f>Juli!$C$19</f>
        <v>83</v>
      </c>
      <c r="J19" s="30">
        <f>Augusti!$C$19</f>
        <v>160</v>
      </c>
      <c r="K19" s="30">
        <f>September!$C$19</f>
        <v>45</v>
      </c>
      <c r="L19" s="30">
        <f>Oktober!$C$19</f>
        <v>57</v>
      </c>
      <c r="M19" s="30">
        <f>November!$C$19</f>
        <v>19</v>
      </c>
      <c r="N19" s="30">
        <f>December!$C$19</f>
        <v>0</v>
      </c>
      <c r="O19" s="31">
        <f t="shared" si="0"/>
        <v>778</v>
      </c>
    </row>
    <row r="20" spans="1:15">
      <c r="A20" s="14" t="s">
        <v>16</v>
      </c>
      <c r="B20" s="20" t="s">
        <v>38</v>
      </c>
      <c r="C20" s="30">
        <f>Januari!$C$20</f>
        <v>10</v>
      </c>
      <c r="D20" s="30">
        <f>Februari!$C$20</f>
        <v>286</v>
      </c>
      <c r="E20" s="30">
        <f>Mars!$C$20</f>
        <v>26</v>
      </c>
      <c r="F20" s="30">
        <f>April!$C$20</f>
        <v>36</v>
      </c>
      <c r="G20" s="30">
        <f>Maj!$C$20</f>
        <v>633</v>
      </c>
      <c r="H20" s="30">
        <f>Juni!$C$20</f>
        <v>25</v>
      </c>
      <c r="I20" s="30">
        <f>Juli!$C$20</f>
        <v>429</v>
      </c>
      <c r="J20" s="30">
        <f>Augusti!$C$20</f>
        <v>34</v>
      </c>
      <c r="K20" s="30">
        <f>September!$C$20</f>
        <v>18</v>
      </c>
      <c r="L20" s="30">
        <f>Oktober!$C$20</f>
        <v>75</v>
      </c>
      <c r="M20" s="30">
        <f>November!$C$20</f>
        <v>82</v>
      </c>
      <c r="N20" s="30">
        <f>December!$C$20</f>
        <v>0</v>
      </c>
      <c r="O20" s="31">
        <f t="shared" si="0"/>
        <v>1654</v>
      </c>
    </row>
    <row r="21" spans="1:15">
      <c r="A21" s="14" t="s">
        <v>17</v>
      </c>
      <c r="B21" s="20" t="s">
        <v>39</v>
      </c>
      <c r="C21" s="30">
        <f>Januari!$C$21</f>
        <v>97</v>
      </c>
      <c r="D21" s="30">
        <f>Februari!$C$21</f>
        <v>41</v>
      </c>
      <c r="E21" s="30">
        <f>Mars!$C$21</f>
        <v>51</v>
      </c>
      <c r="F21" s="30">
        <f>April!$C$21</f>
        <v>100</v>
      </c>
      <c r="G21" s="30">
        <f>Maj!$C$21</f>
        <v>43</v>
      </c>
      <c r="H21" s="30">
        <f>Juni!$C$21</f>
        <v>53</v>
      </c>
      <c r="I21" s="30">
        <f>Juli!$C$21</f>
        <v>13</v>
      </c>
      <c r="J21" s="30">
        <f>Augusti!$C$21</f>
        <v>44</v>
      </c>
      <c r="K21" s="30">
        <f>September!$C$21</f>
        <v>34</v>
      </c>
      <c r="L21" s="30">
        <f>Oktober!$C$21</f>
        <v>98</v>
      </c>
      <c r="M21" s="30">
        <f>November!$C$21</f>
        <v>106</v>
      </c>
      <c r="N21" s="30">
        <f>December!$C$21</f>
        <v>0</v>
      </c>
      <c r="O21" s="31">
        <f t="shared" si="0"/>
        <v>680</v>
      </c>
    </row>
    <row r="22" spans="1:15">
      <c r="A22" s="14" t="s">
        <v>18</v>
      </c>
      <c r="B22" s="20" t="s">
        <v>40</v>
      </c>
      <c r="C22" s="30">
        <f>Januari!$C$22</f>
        <v>105</v>
      </c>
      <c r="D22" s="30">
        <f>Februari!$C$22</f>
        <v>53</v>
      </c>
      <c r="E22" s="30">
        <f>Mars!$C$22</f>
        <v>24</v>
      </c>
      <c r="F22" s="30">
        <f>April!$C$22</f>
        <v>45</v>
      </c>
      <c r="G22" s="30">
        <f>Maj!$C$22</f>
        <v>98</v>
      </c>
      <c r="H22" s="30">
        <f>Juni!$C$22</f>
        <v>55</v>
      </c>
      <c r="I22" s="30">
        <f>Juli!$C$22</f>
        <v>0</v>
      </c>
      <c r="J22" s="30">
        <f>Augusti!$C$22</f>
        <v>22</v>
      </c>
      <c r="K22" s="30">
        <f>September!$C$22</f>
        <v>380</v>
      </c>
      <c r="L22" s="30">
        <f>Oktober!$C$22</f>
        <v>100</v>
      </c>
      <c r="M22" s="30">
        <f>November!$C$22</f>
        <v>340</v>
      </c>
      <c r="N22" s="30">
        <f>December!$C$22</f>
        <v>0</v>
      </c>
      <c r="O22" s="31">
        <f t="shared" si="0"/>
        <v>1222</v>
      </c>
    </row>
    <row r="23" spans="1:15">
      <c r="A23" s="14" t="s">
        <v>19</v>
      </c>
      <c r="B23" s="20" t="s">
        <v>41</v>
      </c>
      <c r="C23" s="30">
        <f>Januari!$C$23</f>
        <v>23</v>
      </c>
      <c r="D23" s="30">
        <f>Februari!$C$23</f>
        <v>0</v>
      </c>
      <c r="E23" s="30">
        <f>Mars!$C$23</f>
        <v>38</v>
      </c>
      <c r="F23" s="30">
        <f>April!$C$23</f>
        <v>8</v>
      </c>
      <c r="G23" s="30">
        <f>Maj!$C$23</f>
        <v>154</v>
      </c>
      <c r="H23" s="30">
        <f>Juni!$C$23</f>
        <v>23</v>
      </c>
      <c r="I23" s="30">
        <f>Juli!$C$23</f>
        <v>8</v>
      </c>
      <c r="J23" s="30">
        <f>Augusti!$C$23</f>
        <v>10</v>
      </c>
      <c r="K23" s="30">
        <f>September!$C$23</f>
        <v>24</v>
      </c>
      <c r="L23" s="30">
        <f>Oktober!$C$23</f>
        <v>195</v>
      </c>
      <c r="M23" s="30">
        <f>November!$C$23</f>
        <v>40</v>
      </c>
      <c r="N23" s="30">
        <f>December!$C$23</f>
        <v>0</v>
      </c>
      <c r="O23" s="31">
        <f t="shared" si="0"/>
        <v>523</v>
      </c>
    </row>
    <row r="24" spans="1:15">
      <c r="A24" s="14" t="s">
        <v>20</v>
      </c>
      <c r="B24" s="20" t="s">
        <v>42</v>
      </c>
      <c r="C24" s="30">
        <f>Januari!$C$24</f>
        <v>8</v>
      </c>
      <c r="D24" s="30">
        <f>Februari!$C$24</f>
        <v>0</v>
      </c>
      <c r="E24" s="30">
        <f>Mars!$C$24</f>
        <v>0</v>
      </c>
      <c r="F24" s="30">
        <f>April!$C$24</f>
        <v>18</v>
      </c>
      <c r="G24" s="30">
        <f>Maj!$C$24</f>
        <v>0</v>
      </c>
      <c r="H24" s="30">
        <f>Juni!$C$24</f>
        <v>20</v>
      </c>
      <c r="I24" s="30">
        <f>Juli!$C$24</f>
        <v>11</v>
      </c>
      <c r="J24" s="30">
        <f>Augusti!$C$24</f>
        <v>6</v>
      </c>
      <c r="K24" s="30">
        <f>September!$C$24</f>
        <v>34</v>
      </c>
      <c r="L24" s="30">
        <f>Oktober!$C$24</f>
        <v>42</v>
      </c>
      <c r="M24" s="30">
        <f>November!$C$24</f>
        <v>16</v>
      </c>
      <c r="N24" s="30">
        <f>December!$C$24</f>
        <v>0</v>
      </c>
      <c r="O24" s="31">
        <f t="shared" si="0"/>
        <v>155</v>
      </c>
    </row>
    <row r="25" spans="1:15">
      <c r="A25" s="14" t="s">
        <v>21</v>
      </c>
      <c r="B25" s="20" t="s">
        <v>43</v>
      </c>
      <c r="C25" s="30">
        <f>Januari!$C$25</f>
        <v>0</v>
      </c>
      <c r="D25" s="30">
        <f>Februari!$C$25</f>
        <v>80</v>
      </c>
      <c r="E25" s="30">
        <f>Mars!$C$25</f>
        <v>269</v>
      </c>
      <c r="F25" s="30">
        <f>April!$C$25</f>
        <v>433</v>
      </c>
      <c r="G25" s="30">
        <f>Maj!$C$25</f>
        <v>2859</v>
      </c>
      <c r="H25" s="30">
        <f>Juni!$C$25</f>
        <v>21</v>
      </c>
      <c r="I25" s="30">
        <f>Juli!$C$25</f>
        <v>39</v>
      </c>
      <c r="J25" s="30">
        <f>Augusti!$C$25</f>
        <v>78</v>
      </c>
      <c r="K25" s="30">
        <f>September!$C$25</f>
        <v>17</v>
      </c>
      <c r="L25" s="30">
        <f>Oktober!$C$25</f>
        <v>25</v>
      </c>
      <c r="M25" s="30">
        <f>November!$C$25</f>
        <v>25</v>
      </c>
      <c r="N25" s="30">
        <f>December!$C$25</f>
        <v>0</v>
      </c>
      <c r="O25" s="31">
        <f t="shared" si="0"/>
        <v>3846</v>
      </c>
    </row>
    <row r="26" spans="1:15">
      <c r="A26" s="14" t="s">
        <v>22</v>
      </c>
      <c r="B26" s="20" t="s">
        <v>44</v>
      </c>
      <c r="C26" s="30">
        <f>Januari!$C$26</f>
        <v>152</v>
      </c>
      <c r="D26" s="30">
        <f>Februari!$C$26</f>
        <v>47</v>
      </c>
      <c r="E26" s="30">
        <f>Mars!$C$26</f>
        <v>50</v>
      </c>
      <c r="F26" s="30">
        <f>April!$C$26</f>
        <v>71</v>
      </c>
      <c r="G26" s="30">
        <f>Maj!$C$26</f>
        <v>48</v>
      </c>
      <c r="H26" s="30">
        <f>Juni!$C$26</f>
        <v>13</v>
      </c>
      <c r="I26" s="30">
        <f>Juli!$C$26</f>
        <v>86</v>
      </c>
      <c r="J26" s="30">
        <f>Augusti!$C$26</f>
        <v>21</v>
      </c>
      <c r="K26" s="30">
        <f>September!$C$26</f>
        <v>52</v>
      </c>
      <c r="L26" s="30">
        <f>Oktober!$C$26</f>
        <v>53</v>
      </c>
      <c r="M26" s="30">
        <f>November!$C$26</f>
        <v>33</v>
      </c>
      <c r="N26" s="30">
        <f>December!$C$26</f>
        <v>0</v>
      </c>
      <c r="O26" s="31">
        <f t="shared" si="0"/>
        <v>626</v>
      </c>
    </row>
    <row r="27" spans="1:15">
      <c r="A27" s="32" t="s">
        <v>45</v>
      </c>
      <c r="B27" s="33" t="s">
        <v>46</v>
      </c>
      <c r="C27" s="30">
        <f>Januari!$C$27</f>
        <v>0</v>
      </c>
      <c r="D27" s="30">
        <f>Februari!$C$27</f>
        <v>0</v>
      </c>
      <c r="E27" s="30">
        <f>Mars!$C$27</f>
        <v>0</v>
      </c>
      <c r="F27" s="30">
        <f>April!$C$27</f>
        <v>0</v>
      </c>
      <c r="G27" s="30">
        <f>Maj!$C$27</f>
        <v>5</v>
      </c>
      <c r="H27" s="30">
        <f>Juni!$C$27</f>
        <v>6</v>
      </c>
      <c r="I27" s="30">
        <f>Juli!$C$27</f>
        <v>6</v>
      </c>
      <c r="J27" s="30">
        <f>Augusti!$C$27</f>
        <v>0</v>
      </c>
      <c r="K27" s="30">
        <f>September!$C$27</f>
        <v>0</v>
      </c>
      <c r="L27" s="30">
        <f>Oktober!$C$27</f>
        <v>0</v>
      </c>
      <c r="M27" s="30">
        <f>November!$C$27</f>
        <v>0</v>
      </c>
      <c r="N27" s="30">
        <f>December!$C$27</f>
        <v>0</v>
      </c>
      <c r="O27" s="31">
        <f t="shared" si="0"/>
        <v>17</v>
      </c>
    </row>
    <row r="28" spans="1:15" ht="20.25" customHeight="1" thickBot="1">
      <c r="A28" s="53"/>
      <c r="B28" s="55" t="s">
        <v>1</v>
      </c>
      <c r="C28" s="54">
        <f>Januari!$C$28</f>
        <v>5312</v>
      </c>
      <c r="D28" s="54">
        <f>Februari!$C$28</f>
        <v>4912</v>
      </c>
      <c r="E28" s="54">
        <f>Mars!$C$28</f>
        <v>5415</v>
      </c>
      <c r="F28" s="54">
        <f>April!$C$28</f>
        <v>5267</v>
      </c>
      <c r="G28" s="54">
        <f>Maj!$C$28</f>
        <v>10607</v>
      </c>
      <c r="H28" s="54">
        <f>Juni!$C$28</f>
        <v>4606</v>
      </c>
      <c r="I28" s="54">
        <f>Juli!$C$28</f>
        <v>4330</v>
      </c>
      <c r="J28" s="54">
        <f>Augusti!$C$28</f>
        <v>2457</v>
      </c>
      <c r="K28" s="54">
        <f>September!$C$28</f>
        <v>5057</v>
      </c>
      <c r="L28" s="54">
        <f>Oktober!$C$28</f>
        <v>6174</v>
      </c>
      <c r="M28" s="54">
        <f>November!$C$28</f>
        <v>4089</v>
      </c>
      <c r="N28" s="54">
        <f>December!$C$28</f>
        <v>0</v>
      </c>
      <c r="O28" s="37">
        <f t="shared" si="0"/>
        <v>58226</v>
      </c>
    </row>
    <row r="29" spans="1:15">
      <c r="A29" s="3"/>
      <c r="B29" s="16"/>
      <c r="C29" s="16"/>
      <c r="D29" s="3"/>
      <c r="G29" s="1"/>
      <c r="H29" s="1"/>
      <c r="I29" s="1"/>
      <c r="J29" s="1"/>
      <c r="K29" s="1"/>
      <c r="L29" s="1"/>
    </row>
    <row r="30" spans="1:15">
      <c r="A30" s="23" t="s">
        <v>23</v>
      </c>
      <c r="B30" s="3"/>
      <c r="C30" s="3"/>
      <c r="D30" s="3"/>
      <c r="G30" s="1"/>
      <c r="H30" s="1"/>
      <c r="I30" s="1"/>
      <c r="J30" s="1"/>
      <c r="K30" s="1"/>
      <c r="L30" s="1"/>
    </row>
    <row r="31" spans="1:15">
      <c r="A31" s="22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55</v>
      </c>
      <c r="D5" s="25" t="s">
        <v>51</v>
      </c>
      <c r="E5" s="26" t="s">
        <v>52</v>
      </c>
      <c r="F5" s="1"/>
      <c r="G5" s="1"/>
      <c r="H5" s="1"/>
    </row>
    <row r="6" spans="1:8">
      <c r="A6" s="40" t="s">
        <v>2</v>
      </c>
      <c r="B6" s="41" t="s">
        <v>24</v>
      </c>
      <c r="C6" s="27">
        <v>1715</v>
      </c>
      <c r="D6" s="28">
        <v>2199</v>
      </c>
      <c r="E6" s="34">
        <v>3081</v>
      </c>
      <c r="F6" s="1"/>
      <c r="G6" s="1"/>
      <c r="H6" s="1"/>
    </row>
    <row r="7" spans="1:8">
      <c r="A7" s="32" t="s">
        <v>3</v>
      </c>
      <c r="B7" s="45" t="s">
        <v>25</v>
      </c>
      <c r="C7" s="29">
        <v>98</v>
      </c>
      <c r="D7" s="30">
        <v>53</v>
      </c>
      <c r="E7" s="31">
        <v>93</v>
      </c>
      <c r="F7" s="1"/>
      <c r="G7" s="1"/>
      <c r="H7" s="1"/>
    </row>
    <row r="8" spans="1:8">
      <c r="A8" s="32" t="s">
        <v>4</v>
      </c>
      <c r="B8" s="45" t="s">
        <v>26</v>
      </c>
      <c r="C8" s="29">
        <v>88</v>
      </c>
      <c r="D8" s="30">
        <v>164</v>
      </c>
      <c r="E8" s="31">
        <v>51</v>
      </c>
      <c r="F8" s="1"/>
      <c r="G8" s="1"/>
      <c r="H8" s="1"/>
    </row>
    <row r="9" spans="1:8">
      <c r="A9" s="32" t="s">
        <v>5</v>
      </c>
      <c r="B9" s="45" t="s">
        <v>27</v>
      </c>
      <c r="C9" s="29">
        <v>83</v>
      </c>
      <c r="D9" s="30">
        <v>168</v>
      </c>
      <c r="E9" s="31">
        <v>228</v>
      </c>
      <c r="F9" s="1"/>
      <c r="G9" s="1"/>
      <c r="H9" s="1"/>
    </row>
    <row r="10" spans="1:8">
      <c r="A10" s="32" t="s">
        <v>6</v>
      </c>
      <c r="B10" s="45" t="s">
        <v>28</v>
      </c>
      <c r="C10" s="29">
        <v>107</v>
      </c>
      <c r="D10" s="30">
        <v>238</v>
      </c>
      <c r="E10" s="31">
        <v>207</v>
      </c>
      <c r="F10" s="1"/>
      <c r="G10" s="1"/>
      <c r="H10" s="1"/>
    </row>
    <row r="11" spans="1:8">
      <c r="A11" s="32" t="s">
        <v>7</v>
      </c>
      <c r="B11" s="45" t="s">
        <v>29</v>
      </c>
      <c r="C11" s="29">
        <v>5</v>
      </c>
      <c r="D11" s="30">
        <v>52</v>
      </c>
      <c r="E11" s="31">
        <v>130</v>
      </c>
      <c r="F11" s="1"/>
      <c r="G11" s="1"/>
      <c r="H11" s="1"/>
    </row>
    <row r="12" spans="1:8">
      <c r="A12" s="32" t="s">
        <v>8</v>
      </c>
      <c r="B12" s="45" t="s">
        <v>30</v>
      </c>
      <c r="C12" s="29">
        <v>89</v>
      </c>
      <c r="D12" s="30">
        <v>38</v>
      </c>
      <c r="E12" s="31">
        <v>53</v>
      </c>
      <c r="F12" s="1"/>
      <c r="G12" s="1"/>
      <c r="H12" s="1"/>
    </row>
    <row r="13" spans="1:8">
      <c r="A13" s="32" t="s">
        <v>9</v>
      </c>
      <c r="B13" s="45" t="s">
        <v>31</v>
      </c>
      <c r="C13" s="29">
        <v>0</v>
      </c>
      <c r="D13" s="30">
        <v>0</v>
      </c>
      <c r="E13" s="31">
        <v>21</v>
      </c>
      <c r="F13" s="1"/>
      <c r="G13" s="1"/>
      <c r="H13" s="1"/>
    </row>
    <row r="14" spans="1:8">
      <c r="A14" s="32" t="s">
        <v>10</v>
      </c>
      <c r="B14" s="45" t="s">
        <v>32</v>
      </c>
      <c r="C14" s="29">
        <v>112</v>
      </c>
      <c r="D14" s="30">
        <v>59</v>
      </c>
      <c r="E14" s="31">
        <v>21</v>
      </c>
      <c r="F14" s="1"/>
      <c r="G14" s="1"/>
      <c r="H14" s="1"/>
    </row>
    <row r="15" spans="1:8">
      <c r="A15" s="32" t="s">
        <v>11</v>
      </c>
      <c r="B15" s="45" t="s">
        <v>33</v>
      </c>
      <c r="C15" s="29">
        <v>533</v>
      </c>
      <c r="D15" s="30">
        <v>520</v>
      </c>
      <c r="E15" s="31">
        <v>650</v>
      </c>
      <c r="F15" s="1"/>
      <c r="G15" s="1"/>
      <c r="H15" s="1"/>
    </row>
    <row r="16" spans="1:8">
      <c r="A16" s="32" t="s">
        <v>12</v>
      </c>
      <c r="B16" s="45" t="s">
        <v>34</v>
      </c>
      <c r="C16" s="29">
        <v>155</v>
      </c>
      <c r="D16" s="30">
        <v>76</v>
      </c>
      <c r="E16" s="31">
        <v>55</v>
      </c>
      <c r="F16" s="1"/>
      <c r="G16" s="1"/>
      <c r="H16" s="1"/>
    </row>
    <row r="17" spans="1:8">
      <c r="A17" s="32" t="s">
        <v>13</v>
      </c>
      <c r="B17" s="45" t="s">
        <v>35</v>
      </c>
      <c r="C17" s="29">
        <v>1292</v>
      </c>
      <c r="D17" s="30">
        <v>1129</v>
      </c>
      <c r="E17" s="31">
        <v>665</v>
      </c>
      <c r="F17" s="1"/>
      <c r="G17" s="1"/>
      <c r="H17" s="1"/>
    </row>
    <row r="18" spans="1:8">
      <c r="A18" s="32" t="s">
        <v>14</v>
      </c>
      <c r="B18" s="45" t="s">
        <v>36</v>
      </c>
      <c r="C18" s="29">
        <v>34</v>
      </c>
      <c r="D18" s="30">
        <v>93</v>
      </c>
      <c r="E18" s="31">
        <v>20</v>
      </c>
      <c r="F18" s="1"/>
      <c r="G18" s="1"/>
      <c r="H18" s="1"/>
    </row>
    <row r="19" spans="1:8">
      <c r="A19" s="32" t="s">
        <v>15</v>
      </c>
      <c r="B19" s="45" t="s">
        <v>37</v>
      </c>
      <c r="C19" s="29">
        <v>94</v>
      </c>
      <c r="D19" s="30">
        <v>128</v>
      </c>
      <c r="E19" s="31">
        <v>59</v>
      </c>
      <c r="F19" s="1"/>
      <c r="G19" s="1"/>
      <c r="H19" s="1"/>
    </row>
    <row r="20" spans="1:8">
      <c r="A20" s="32" t="s">
        <v>16</v>
      </c>
      <c r="B20" s="45" t="s">
        <v>38</v>
      </c>
      <c r="C20" s="29">
        <v>286</v>
      </c>
      <c r="D20" s="30">
        <v>10</v>
      </c>
      <c r="E20" s="31">
        <v>181</v>
      </c>
      <c r="F20" s="1"/>
      <c r="G20" s="1"/>
      <c r="H20" s="1"/>
    </row>
    <row r="21" spans="1:8">
      <c r="A21" s="32" t="s">
        <v>17</v>
      </c>
      <c r="B21" s="45" t="s">
        <v>39</v>
      </c>
      <c r="C21" s="29">
        <v>41</v>
      </c>
      <c r="D21" s="30">
        <v>97</v>
      </c>
      <c r="E21" s="31">
        <v>37</v>
      </c>
      <c r="F21" s="1"/>
      <c r="G21" s="1"/>
      <c r="H21" s="1"/>
    </row>
    <row r="22" spans="1:8">
      <c r="A22" s="32" t="s">
        <v>18</v>
      </c>
      <c r="B22" s="45" t="s">
        <v>40</v>
      </c>
      <c r="C22" s="29">
        <v>53</v>
      </c>
      <c r="D22" s="30">
        <v>105</v>
      </c>
      <c r="E22" s="31">
        <v>105</v>
      </c>
      <c r="F22" s="1"/>
      <c r="G22" s="1"/>
      <c r="H22" s="1"/>
    </row>
    <row r="23" spans="1:8">
      <c r="A23" s="32" t="s">
        <v>19</v>
      </c>
      <c r="B23" s="45" t="s">
        <v>41</v>
      </c>
      <c r="C23" s="29">
        <v>0</v>
      </c>
      <c r="D23" s="30">
        <v>23</v>
      </c>
      <c r="E23" s="31">
        <v>24</v>
      </c>
      <c r="F23" s="1"/>
      <c r="G23" s="1"/>
      <c r="H23" s="1"/>
    </row>
    <row r="24" spans="1:8">
      <c r="A24" s="32" t="s">
        <v>20</v>
      </c>
      <c r="B24" s="45" t="s">
        <v>42</v>
      </c>
      <c r="C24" s="29">
        <v>0</v>
      </c>
      <c r="D24" s="30">
        <v>8</v>
      </c>
      <c r="E24" s="31">
        <v>5</v>
      </c>
      <c r="F24" s="1"/>
      <c r="G24" s="1"/>
      <c r="H24" s="1"/>
    </row>
    <row r="25" spans="1:8">
      <c r="A25" s="32" t="s">
        <v>21</v>
      </c>
      <c r="B25" s="45" t="s">
        <v>43</v>
      </c>
      <c r="C25" s="29">
        <v>80</v>
      </c>
      <c r="D25" s="30">
        <v>0</v>
      </c>
      <c r="E25" s="31">
        <v>109</v>
      </c>
      <c r="F25" s="1"/>
      <c r="G25" s="1"/>
      <c r="H25" s="1"/>
    </row>
    <row r="26" spans="1:8">
      <c r="A26" s="32" t="s">
        <v>22</v>
      </c>
      <c r="B26" s="45" t="s">
        <v>44</v>
      </c>
      <c r="C26" s="29">
        <v>47</v>
      </c>
      <c r="D26" s="30">
        <v>152</v>
      </c>
      <c r="E26" s="31">
        <v>22</v>
      </c>
      <c r="F26" s="1"/>
      <c r="G26" s="1"/>
      <c r="H26" s="1"/>
    </row>
    <row r="27" spans="1:8">
      <c r="A27" s="32" t="s">
        <v>45</v>
      </c>
      <c r="B27" s="45" t="s">
        <v>46</v>
      </c>
      <c r="C27" s="29">
        <v>0</v>
      </c>
      <c r="D27" s="30">
        <v>0</v>
      </c>
      <c r="E27" s="31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4912</v>
      </c>
      <c r="D28" s="36">
        <f t="shared" si="0"/>
        <v>5312</v>
      </c>
      <c r="E28" s="37">
        <f t="shared" si="0"/>
        <v>5817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54</v>
      </c>
      <c r="D5" s="25" t="s">
        <v>55</v>
      </c>
      <c r="E5" s="26" t="s">
        <v>53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2598</v>
      </c>
      <c r="D6" s="43">
        <v>1715</v>
      </c>
      <c r="E6" s="44">
        <v>2412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67</v>
      </c>
      <c r="D7" s="47">
        <v>98</v>
      </c>
      <c r="E7" s="48">
        <v>119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35</v>
      </c>
      <c r="D8" s="47">
        <v>88</v>
      </c>
      <c r="E8" s="48">
        <v>153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143</v>
      </c>
      <c r="D9" s="47">
        <v>83</v>
      </c>
      <c r="E9" s="48">
        <v>1036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120</v>
      </c>
      <c r="D10" s="47">
        <v>107</v>
      </c>
      <c r="E10" s="48">
        <v>54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24</v>
      </c>
      <c r="D11" s="47">
        <v>5</v>
      </c>
      <c r="E11" s="48">
        <v>317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7</v>
      </c>
      <c r="D12" s="47">
        <v>89</v>
      </c>
      <c r="E12" s="48">
        <v>128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12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58</v>
      </c>
      <c r="D14" s="47">
        <v>112</v>
      </c>
      <c r="E14" s="48">
        <v>74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983</v>
      </c>
      <c r="D15" s="47">
        <v>533</v>
      </c>
      <c r="E15" s="48">
        <v>385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129</v>
      </c>
      <c r="D16" s="47">
        <v>155</v>
      </c>
      <c r="E16" s="48">
        <v>6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588</v>
      </c>
      <c r="D17" s="47">
        <v>1292</v>
      </c>
      <c r="E17" s="48">
        <v>773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139</v>
      </c>
      <c r="D18" s="47">
        <v>34</v>
      </c>
      <c r="E18" s="48">
        <v>82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66</v>
      </c>
      <c r="D19" s="47">
        <v>94</v>
      </c>
      <c r="E19" s="48">
        <v>112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26</v>
      </c>
      <c r="D20" s="47">
        <v>286</v>
      </c>
      <c r="E20" s="48">
        <v>149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51</v>
      </c>
      <c r="D21" s="47">
        <v>41</v>
      </c>
      <c r="E21" s="48">
        <v>55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24</v>
      </c>
      <c r="D22" s="47">
        <v>53</v>
      </c>
      <c r="E22" s="48">
        <v>6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38</v>
      </c>
      <c r="D23" s="47">
        <v>0</v>
      </c>
      <c r="E23" s="48">
        <v>112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0</v>
      </c>
      <c r="D24" s="47">
        <v>0</v>
      </c>
      <c r="E24" s="48">
        <v>54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269</v>
      </c>
      <c r="D25" s="47">
        <v>80</v>
      </c>
      <c r="E25" s="48">
        <v>68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50</v>
      </c>
      <c r="D26" s="47">
        <v>47</v>
      </c>
      <c r="E26" s="48">
        <v>37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5415</v>
      </c>
      <c r="D28" s="36">
        <f t="shared" si="0"/>
        <v>4912</v>
      </c>
      <c r="E28" s="37">
        <f t="shared" si="0"/>
        <v>6144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56</v>
      </c>
      <c r="D5" s="25" t="s">
        <v>54</v>
      </c>
      <c r="E5" s="26" t="s">
        <v>57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2084</v>
      </c>
      <c r="D6" s="43">
        <v>2598</v>
      </c>
      <c r="E6" s="44">
        <v>4116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140</v>
      </c>
      <c r="D7" s="47">
        <v>67</v>
      </c>
      <c r="E7" s="48">
        <v>97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148</v>
      </c>
      <c r="D8" s="47">
        <v>35</v>
      </c>
      <c r="E8" s="48">
        <v>160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141</v>
      </c>
      <c r="D9" s="47">
        <v>143</v>
      </c>
      <c r="E9" s="48">
        <v>93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42</v>
      </c>
      <c r="D10" s="47">
        <v>120</v>
      </c>
      <c r="E10" s="48">
        <v>229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27</v>
      </c>
      <c r="D11" s="47">
        <v>24</v>
      </c>
      <c r="E11" s="48">
        <v>42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14</v>
      </c>
      <c r="D12" s="47">
        <v>7</v>
      </c>
      <c r="E12" s="48">
        <v>57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254</v>
      </c>
      <c r="D14" s="47">
        <v>58</v>
      </c>
      <c r="E14" s="48">
        <v>102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707</v>
      </c>
      <c r="D15" s="47">
        <v>983</v>
      </c>
      <c r="E15" s="48">
        <v>615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56</v>
      </c>
      <c r="D16" s="47">
        <v>129</v>
      </c>
      <c r="E16" s="48">
        <v>47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869</v>
      </c>
      <c r="D17" s="47">
        <v>588</v>
      </c>
      <c r="E17" s="48">
        <v>738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19</v>
      </c>
      <c r="D18" s="47">
        <v>139</v>
      </c>
      <c r="E18" s="48">
        <v>122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55</v>
      </c>
      <c r="D19" s="47">
        <v>66</v>
      </c>
      <c r="E19" s="48">
        <v>23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36</v>
      </c>
      <c r="D20" s="47">
        <v>26</v>
      </c>
      <c r="E20" s="48">
        <v>88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100</v>
      </c>
      <c r="D21" s="47">
        <v>51</v>
      </c>
      <c r="E21" s="48">
        <v>210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45</v>
      </c>
      <c r="D22" s="47">
        <v>24</v>
      </c>
      <c r="E22" s="48">
        <v>87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8</v>
      </c>
      <c r="D23" s="47">
        <v>38</v>
      </c>
      <c r="E23" s="48">
        <v>19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18</v>
      </c>
      <c r="D24" s="47">
        <v>0</v>
      </c>
      <c r="E24" s="48">
        <v>23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433</v>
      </c>
      <c r="D25" s="47">
        <v>269</v>
      </c>
      <c r="E25" s="48">
        <v>11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71</v>
      </c>
      <c r="D26" s="47">
        <v>50</v>
      </c>
      <c r="E26" s="48">
        <v>31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5267</v>
      </c>
      <c r="D28" s="36">
        <f t="shared" si="0"/>
        <v>5415</v>
      </c>
      <c r="E28" s="37">
        <f t="shared" si="0"/>
        <v>6910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58</v>
      </c>
      <c r="D5" s="25" t="s">
        <v>56</v>
      </c>
      <c r="E5" s="26" t="s">
        <v>59</v>
      </c>
      <c r="F5" s="1"/>
      <c r="G5" s="1"/>
      <c r="H5" s="1"/>
    </row>
    <row r="6" spans="1:8">
      <c r="A6" s="40" t="s">
        <v>2</v>
      </c>
      <c r="B6" s="41" t="s">
        <v>24</v>
      </c>
      <c r="C6" s="42">
        <v>3558</v>
      </c>
      <c r="D6" s="43">
        <v>2084</v>
      </c>
      <c r="E6" s="44">
        <v>5547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112</v>
      </c>
      <c r="D7" s="47">
        <v>140</v>
      </c>
      <c r="E7" s="48">
        <v>219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33</v>
      </c>
      <c r="D8" s="47">
        <v>148</v>
      </c>
      <c r="E8" s="48">
        <v>64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154</v>
      </c>
      <c r="D9" s="47">
        <v>141</v>
      </c>
      <c r="E9" s="48">
        <v>269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121</v>
      </c>
      <c r="D10" s="47">
        <v>42</v>
      </c>
      <c r="E10" s="48">
        <v>58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59</v>
      </c>
      <c r="D11" s="47">
        <v>27</v>
      </c>
      <c r="E11" s="48">
        <v>166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46</v>
      </c>
      <c r="D12" s="47">
        <v>14</v>
      </c>
      <c r="E12" s="48">
        <v>25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28</v>
      </c>
      <c r="D14" s="47">
        <v>254</v>
      </c>
      <c r="E14" s="48">
        <v>235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582</v>
      </c>
      <c r="D15" s="47">
        <v>707</v>
      </c>
      <c r="E15" s="48">
        <v>526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69</v>
      </c>
      <c r="D16" s="47">
        <v>56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1899</v>
      </c>
      <c r="D17" s="47">
        <v>869</v>
      </c>
      <c r="E17" s="48">
        <v>592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95</v>
      </c>
      <c r="D18" s="47">
        <v>19</v>
      </c>
      <c r="E18" s="48">
        <v>110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11</v>
      </c>
      <c r="D19" s="47">
        <v>55</v>
      </c>
      <c r="E19" s="48">
        <v>27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633</v>
      </c>
      <c r="D20" s="47">
        <v>36</v>
      </c>
      <c r="E20" s="48">
        <v>43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43</v>
      </c>
      <c r="D21" s="47">
        <v>100</v>
      </c>
      <c r="E21" s="48">
        <v>178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98</v>
      </c>
      <c r="D22" s="47">
        <v>45</v>
      </c>
      <c r="E22" s="48">
        <v>114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154</v>
      </c>
      <c r="D23" s="47">
        <v>8</v>
      </c>
      <c r="E23" s="48">
        <v>8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0</v>
      </c>
      <c r="D24" s="47">
        <v>18</v>
      </c>
      <c r="E24" s="48">
        <v>16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2859</v>
      </c>
      <c r="D25" s="47">
        <v>433</v>
      </c>
      <c r="E25" s="48">
        <v>42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48</v>
      </c>
      <c r="D26" s="47">
        <v>71</v>
      </c>
      <c r="E26" s="48">
        <v>67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5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10607</v>
      </c>
      <c r="D28" s="36">
        <f>SUM(D6:D27)</f>
        <v>5267</v>
      </c>
      <c r="E28" s="37">
        <f>SUM(E6:E27)</f>
        <v>8366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60</v>
      </c>
      <c r="D5" s="25" t="s">
        <v>58</v>
      </c>
      <c r="E5" s="26" t="s">
        <v>61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2811</v>
      </c>
      <c r="D6" s="43">
        <v>3558</v>
      </c>
      <c r="E6" s="44">
        <v>1902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86</v>
      </c>
      <c r="D7" s="47">
        <v>112</v>
      </c>
      <c r="E7" s="48">
        <v>21</v>
      </c>
      <c r="F7" s="1"/>
      <c r="G7" s="1"/>
      <c r="H7" s="1"/>
    </row>
    <row r="8" spans="1:8">
      <c r="A8" s="32" t="s">
        <v>4</v>
      </c>
      <c r="B8" s="45" t="s">
        <v>26</v>
      </c>
      <c r="C8" s="46">
        <v>6</v>
      </c>
      <c r="D8" s="47">
        <v>33</v>
      </c>
      <c r="E8" s="48">
        <v>94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160</v>
      </c>
      <c r="D9" s="47">
        <v>154</v>
      </c>
      <c r="E9" s="48">
        <v>180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50</v>
      </c>
      <c r="D10" s="47">
        <v>121</v>
      </c>
      <c r="E10" s="48">
        <v>558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22</v>
      </c>
      <c r="D11" s="47">
        <v>59</v>
      </c>
      <c r="E11" s="48">
        <v>13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25</v>
      </c>
      <c r="D12" s="47">
        <v>46</v>
      </c>
      <c r="E12" s="48">
        <v>18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41</v>
      </c>
      <c r="D14" s="47">
        <v>28</v>
      </c>
      <c r="E14" s="48">
        <v>41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320</v>
      </c>
      <c r="D15" s="47">
        <v>582</v>
      </c>
      <c r="E15" s="48">
        <v>498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25</v>
      </c>
      <c r="D16" s="47">
        <v>69</v>
      </c>
      <c r="E16" s="48">
        <v>34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746</v>
      </c>
      <c r="D17" s="47">
        <v>1899</v>
      </c>
      <c r="E17" s="48">
        <v>409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38</v>
      </c>
      <c r="D18" s="47">
        <v>95</v>
      </c>
      <c r="E18" s="48">
        <v>77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60</v>
      </c>
      <c r="D19" s="47">
        <v>11</v>
      </c>
      <c r="E19" s="48">
        <v>82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25</v>
      </c>
      <c r="D20" s="47">
        <v>633</v>
      </c>
      <c r="E20" s="48">
        <v>32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53</v>
      </c>
      <c r="D21" s="47">
        <v>43</v>
      </c>
      <c r="E21" s="48">
        <v>33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55</v>
      </c>
      <c r="D22" s="47">
        <v>98</v>
      </c>
      <c r="E22" s="48">
        <v>36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23</v>
      </c>
      <c r="D23" s="47">
        <v>154</v>
      </c>
      <c r="E23" s="48">
        <v>23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20</v>
      </c>
      <c r="D24" s="47">
        <v>0</v>
      </c>
      <c r="E24" s="48">
        <v>0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21</v>
      </c>
      <c r="D25" s="47">
        <v>2859</v>
      </c>
      <c r="E25" s="48">
        <v>376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13</v>
      </c>
      <c r="D26" s="47">
        <v>48</v>
      </c>
      <c r="E26" s="48">
        <v>128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6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4606</v>
      </c>
      <c r="D28" s="36">
        <f>SUM(D6:D27)</f>
        <v>10602</v>
      </c>
      <c r="E28" s="37">
        <f>SUM(E6:E27)</f>
        <v>4555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62</v>
      </c>
      <c r="D5" s="25" t="s">
        <v>60</v>
      </c>
      <c r="E5" s="26" t="s">
        <v>63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2110</v>
      </c>
      <c r="D6" s="43">
        <v>2811</v>
      </c>
      <c r="E6" s="44">
        <v>2128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113</v>
      </c>
      <c r="D7" s="47">
        <v>86</v>
      </c>
      <c r="E7" s="48">
        <v>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177</v>
      </c>
      <c r="D8" s="47">
        <v>6</v>
      </c>
      <c r="E8" s="48">
        <v>155</v>
      </c>
      <c r="F8" s="1"/>
      <c r="G8" s="1"/>
      <c r="H8" s="1"/>
    </row>
    <row r="9" spans="1:8">
      <c r="A9" s="32" t="s">
        <v>5</v>
      </c>
      <c r="B9" s="45" t="s">
        <v>27</v>
      </c>
      <c r="C9" s="46">
        <v>71</v>
      </c>
      <c r="D9" s="47">
        <v>160</v>
      </c>
      <c r="E9" s="48">
        <v>48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32</v>
      </c>
      <c r="D10" s="47">
        <v>50</v>
      </c>
      <c r="E10" s="48">
        <v>224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15</v>
      </c>
      <c r="D11" s="47">
        <v>22</v>
      </c>
      <c r="E11" s="48">
        <v>20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0</v>
      </c>
      <c r="D12" s="47">
        <v>25</v>
      </c>
      <c r="E12" s="48">
        <v>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6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0</v>
      </c>
      <c r="D14" s="47">
        <v>41</v>
      </c>
      <c r="E14" s="48">
        <v>20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528</v>
      </c>
      <c r="D15" s="47">
        <v>320</v>
      </c>
      <c r="E15" s="48">
        <v>199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49</v>
      </c>
      <c r="D16" s="47">
        <v>25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529</v>
      </c>
      <c r="D17" s="47">
        <v>746</v>
      </c>
      <c r="E17" s="48">
        <v>1917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31</v>
      </c>
      <c r="D18" s="47">
        <v>38</v>
      </c>
      <c r="E18" s="48">
        <v>35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83</v>
      </c>
      <c r="D19" s="47">
        <v>60</v>
      </c>
      <c r="E19" s="48">
        <v>27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429</v>
      </c>
      <c r="D20" s="47">
        <v>25</v>
      </c>
      <c r="E20" s="48">
        <v>19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13</v>
      </c>
      <c r="D21" s="47">
        <v>53</v>
      </c>
      <c r="E21" s="48">
        <v>6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0</v>
      </c>
      <c r="D22" s="47">
        <v>55</v>
      </c>
      <c r="E22" s="48">
        <v>68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8</v>
      </c>
      <c r="D23" s="47">
        <v>23</v>
      </c>
      <c r="E23" s="48">
        <v>20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11</v>
      </c>
      <c r="D24" s="47">
        <v>20</v>
      </c>
      <c r="E24" s="48">
        <v>41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39</v>
      </c>
      <c r="D25" s="47">
        <v>21</v>
      </c>
      <c r="E25" s="48">
        <v>19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86</v>
      </c>
      <c r="D26" s="47">
        <v>13</v>
      </c>
      <c r="E26" s="48">
        <v>27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6</v>
      </c>
      <c r="D27" s="47">
        <v>6</v>
      </c>
      <c r="E27" s="48">
        <v>37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4330</v>
      </c>
      <c r="D28" s="36">
        <f>SUM(D6:D27)</f>
        <v>4606</v>
      </c>
      <c r="E28" s="37">
        <f>SUM(E6:E27)</f>
        <v>5093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64</v>
      </c>
      <c r="D5" s="25" t="s">
        <v>62</v>
      </c>
      <c r="E5" s="26" t="s">
        <v>65</v>
      </c>
      <c r="F5" s="1"/>
      <c r="G5" s="1"/>
      <c r="H5" s="1"/>
    </row>
    <row r="6" spans="1:8">
      <c r="A6" s="40" t="s">
        <v>2</v>
      </c>
      <c r="B6" s="41" t="s">
        <v>24</v>
      </c>
      <c r="C6" s="42">
        <v>869</v>
      </c>
      <c r="D6" s="43">
        <v>2110</v>
      </c>
      <c r="E6" s="44">
        <v>2184</v>
      </c>
      <c r="F6" s="1"/>
      <c r="G6" s="1"/>
      <c r="H6" s="1"/>
    </row>
    <row r="7" spans="1:8">
      <c r="A7" s="32" t="s">
        <v>3</v>
      </c>
      <c r="B7" s="45" t="s">
        <v>25</v>
      </c>
      <c r="C7" s="46">
        <v>72</v>
      </c>
      <c r="D7" s="47">
        <v>113</v>
      </c>
      <c r="E7" s="48">
        <v>102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35</v>
      </c>
      <c r="D8" s="47">
        <v>177</v>
      </c>
      <c r="E8" s="48">
        <v>34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103</v>
      </c>
      <c r="D9" s="47">
        <v>71</v>
      </c>
      <c r="E9" s="48">
        <v>235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104</v>
      </c>
      <c r="D10" s="47">
        <v>32</v>
      </c>
      <c r="E10" s="48">
        <v>74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94</v>
      </c>
      <c r="D11" s="47">
        <v>15</v>
      </c>
      <c r="E11" s="48">
        <v>62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70</v>
      </c>
      <c r="D12" s="47">
        <v>0</v>
      </c>
      <c r="E12" s="48">
        <v>26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98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0</v>
      </c>
      <c r="D14" s="47">
        <v>0</v>
      </c>
      <c r="E14" s="48">
        <v>49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291</v>
      </c>
      <c r="D15" s="47">
        <v>528</v>
      </c>
      <c r="E15" s="48">
        <v>334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38</v>
      </c>
      <c r="D16" s="47">
        <v>49</v>
      </c>
      <c r="E16" s="48">
        <v>244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243</v>
      </c>
      <c r="D17" s="47">
        <v>529</v>
      </c>
      <c r="E17" s="48">
        <v>286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65</v>
      </c>
      <c r="D18" s="47">
        <v>31</v>
      </c>
      <c r="E18" s="48">
        <v>139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160</v>
      </c>
      <c r="D19" s="47">
        <v>83</v>
      </c>
      <c r="E19" s="48">
        <v>14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34</v>
      </c>
      <c r="D20" s="47">
        <v>429</v>
      </c>
      <c r="E20" s="48">
        <v>43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44</v>
      </c>
      <c r="D21" s="47">
        <v>13</v>
      </c>
      <c r="E21" s="48">
        <v>58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22</v>
      </c>
      <c r="D22" s="47">
        <v>0</v>
      </c>
      <c r="E22" s="48">
        <v>157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10</v>
      </c>
      <c r="D23" s="47">
        <v>8</v>
      </c>
      <c r="E23" s="48">
        <v>16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6</v>
      </c>
      <c r="D24" s="47">
        <v>11</v>
      </c>
      <c r="E24" s="48">
        <v>0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78</v>
      </c>
      <c r="D25" s="47">
        <v>39</v>
      </c>
      <c r="E25" s="48">
        <v>30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21</v>
      </c>
      <c r="D26" s="47">
        <v>86</v>
      </c>
      <c r="E26" s="48">
        <v>70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6</v>
      </c>
      <c r="E27" s="48">
        <v>7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2457</v>
      </c>
      <c r="D28" s="36">
        <f>SUM(D6:D27)</f>
        <v>4330</v>
      </c>
      <c r="E28" s="37">
        <f>SUM(E6:E27)</f>
        <v>4164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66</v>
      </c>
      <c r="D5" s="25" t="s">
        <v>64</v>
      </c>
      <c r="E5" s="26" t="s">
        <v>67</v>
      </c>
      <c r="F5" s="1"/>
      <c r="G5" s="1"/>
    </row>
    <row r="6" spans="1:8">
      <c r="A6" s="40" t="s">
        <v>2</v>
      </c>
      <c r="B6" s="41" t="s">
        <v>24</v>
      </c>
      <c r="C6" s="42">
        <v>2641</v>
      </c>
      <c r="D6" s="43">
        <v>869</v>
      </c>
      <c r="E6" s="44">
        <v>3431</v>
      </c>
      <c r="F6" s="1"/>
      <c r="G6" s="1"/>
    </row>
    <row r="7" spans="1:8">
      <c r="A7" s="32" t="s">
        <v>3</v>
      </c>
      <c r="B7" s="45" t="s">
        <v>25</v>
      </c>
      <c r="C7" s="46">
        <v>86</v>
      </c>
      <c r="D7" s="47">
        <v>72</v>
      </c>
      <c r="E7" s="48">
        <v>55</v>
      </c>
      <c r="F7" s="1"/>
      <c r="G7" s="1"/>
    </row>
    <row r="8" spans="1:8">
      <c r="A8" s="32" t="s">
        <v>4</v>
      </c>
      <c r="B8" s="45" t="s">
        <v>26</v>
      </c>
      <c r="C8" s="46">
        <v>12</v>
      </c>
      <c r="D8" s="47">
        <v>35</v>
      </c>
      <c r="E8" s="48">
        <v>43</v>
      </c>
      <c r="F8" s="1"/>
      <c r="G8" s="1"/>
    </row>
    <row r="9" spans="1:8">
      <c r="A9" s="32" t="s">
        <v>5</v>
      </c>
      <c r="B9" s="45" t="s">
        <v>27</v>
      </c>
      <c r="C9" s="46">
        <v>47</v>
      </c>
      <c r="D9" s="47">
        <v>103</v>
      </c>
      <c r="E9" s="48">
        <v>125</v>
      </c>
      <c r="F9" s="1"/>
      <c r="G9" s="1"/>
    </row>
    <row r="10" spans="1:8">
      <c r="A10" s="32" t="s">
        <v>6</v>
      </c>
      <c r="B10" s="45" t="s">
        <v>28</v>
      </c>
      <c r="C10" s="46">
        <v>104</v>
      </c>
      <c r="D10" s="47">
        <v>104</v>
      </c>
      <c r="E10" s="48">
        <v>104</v>
      </c>
      <c r="F10" s="1"/>
      <c r="G10" s="1"/>
    </row>
    <row r="11" spans="1:8">
      <c r="A11" s="32" t="s">
        <v>7</v>
      </c>
      <c r="B11" s="45" t="s">
        <v>29</v>
      </c>
      <c r="C11" s="46">
        <v>31</v>
      </c>
      <c r="D11" s="47">
        <v>94</v>
      </c>
      <c r="E11" s="48">
        <v>22</v>
      </c>
      <c r="F11" s="1"/>
      <c r="G11" s="1"/>
    </row>
    <row r="12" spans="1:8">
      <c r="A12" s="32" t="s">
        <v>8</v>
      </c>
      <c r="B12" s="45" t="s">
        <v>30</v>
      </c>
      <c r="C12" s="46">
        <v>93</v>
      </c>
      <c r="D12" s="47">
        <v>70</v>
      </c>
      <c r="E12" s="48">
        <v>95</v>
      </c>
      <c r="F12" s="1"/>
      <c r="G12" s="1"/>
    </row>
    <row r="13" spans="1:8">
      <c r="A13" s="32" t="s">
        <v>9</v>
      </c>
      <c r="B13" s="45" t="s">
        <v>31</v>
      </c>
      <c r="C13" s="46">
        <v>10</v>
      </c>
      <c r="D13" s="47">
        <v>98</v>
      </c>
      <c r="E13" s="48">
        <v>7</v>
      </c>
      <c r="F13" s="1"/>
      <c r="G13" s="1"/>
    </row>
    <row r="14" spans="1:8">
      <c r="A14" s="32" t="s">
        <v>10</v>
      </c>
      <c r="B14" s="45" t="s">
        <v>32</v>
      </c>
      <c r="C14" s="46">
        <v>15</v>
      </c>
      <c r="D14" s="47">
        <v>0</v>
      </c>
      <c r="E14" s="48">
        <v>16</v>
      </c>
      <c r="F14" s="1"/>
      <c r="G14" s="1"/>
    </row>
    <row r="15" spans="1:8">
      <c r="A15" s="32" t="s">
        <v>11</v>
      </c>
      <c r="B15" s="45" t="s">
        <v>33</v>
      </c>
      <c r="C15" s="46">
        <v>432</v>
      </c>
      <c r="D15" s="47">
        <v>291</v>
      </c>
      <c r="E15" s="48">
        <v>362</v>
      </c>
      <c r="F15" s="1"/>
      <c r="G15" s="1"/>
    </row>
    <row r="16" spans="1:8">
      <c r="A16" s="32" t="s">
        <v>12</v>
      </c>
      <c r="B16" s="45" t="s">
        <v>34</v>
      </c>
      <c r="C16" s="46">
        <v>35</v>
      </c>
      <c r="D16" s="47">
        <v>38</v>
      </c>
      <c r="E16" s="48">
        <v>38</v>
      </c>
      <c r="F16" s="1"/>
      <c r="G16" s="1"/>
    </row>
    <row r="17" spans="1:8">
      <c r="A17" s="32" t="s">
        <v>13</v>
      </c>
      <c r="B17" s="45" t="s">
        <v>35</v>
      </c>
      <c r="C17" s="46">
        <v>925</v>
      </c>
      <c r="D17" s="47">
        <v>243</v>
      </c>
      <c r="E17" s="48">
        <v>817</v>
      </c>
      <c r="F17" s="1"/>
      <c r="G17" s="1"/>
    </row>
    <row r="18" spans="1:8">
      <c r="A18" s="32" t="s">
        <v>14</v>
      </c>
      <c r="B18" s="45" t="s">
        <v>36</v>
      </c>
      <c r="C18" s="46">
        <v>22</v>
      </c>
      <c r="D18" s="47">
        <v>65</v>
      </c>
      <c r="E18" s="48">
        <v>194</v>
      </c>
      <c r="F18" s="1"/>
      <c r="G18" s="1"/>
    </row>
    <row r="19" spans="1:8">
      <c r="A19" s="32" t="s">
        <v>15</v>
      </c>
      <c r="B19" s="45" t="s">
        <v>37</v>
      </c>
      <c r="C19" s="46">
        <v>45</v>
      </c>
      <c r="D19" s="47">
        <v>160</v>
      </c>
      <c r="E19" s="48">
        <v>32</v>
      </c>
      <c r="F19" s="1"/>
      <c r="G19" s="1"/>
    </row>
    <row r="20" spans="1:8">
      <c r="A20" s="32" t="s">
        <v>16</v>
      </c>
      <c r="B20" s="45" t="s">
        <v>38</v>
      </c>
      <c r="C20" s="46">
        <v>18</v>
      </c>
      <c r="D20" s="47">
        <v>34</v>
      </c>
      <c r="E20" s="48">
        <v>453</v>
      </c>
      <c r="F20" s="1"/>
      <c r="G20" s="1"/>
    </row>
    <row r="21" spans="1:8">
      <c r="A21" s="32" t="s">
        <v>17</v>
      </c>
      <c r="B21" s="45" t="s">
        <v>39</v>
      </c>
      <c r="C21" s="46">
        <v>34</v>
      </c>
      <c r="D21" s="47">
        <v>44</v>
      </c>
      <c r="E21" s="48">
        <v>22</v>
      </c>
      <c r="F21" s="1"/>
      <c r="G21" s="1"/>
    </row>
    <row r="22" spans="1:8">
      <c r="A22" s="32" t="s">
        <v>18</v>
      </c>
      <c r="B22" s="45" t="s">
        <v>40</v>
      </c>
      <c r="C22" s="46">
        <v>380</v>
      </c>
      <c r="D22" s="47">
        <v>22</v>
      </c>
      <c r="E22" s="48">
        <v>110</v>
      </c>
      <c r="F22" s="1"/>
      <c r="G22" s="1"/>
    </row>
    <row r="23" spans="1:8">
      <c r="A23" s="32" t="s">
        <v>19</v>
      </c>
      <c r="B23" s="45" t="s">
        <v>41</v>
      </c>
      <c r="C23" s="46">
        <v>24</v>
      </c>
      <c r="D23" s="47">
        <v>10</v>
      </c>
      <c r="E23" s="48">
        <v>0</v>
      </c>
      <c r="F23" s="1"/>
      <c r="G23" s="1"/>
    </row>
    <row r="24" spans="1:8">
      <c r="A24" s="32" t="s">
        <v>20</v>
      </c>
      <c r="B24" s="45" t="s">
        <v>42</v>
      </c>
      <c r="C24" s="46">
        <v>34</v>
      </c>
      <c r="D24" s="47">
        <v>6</v>
      </c>
      <c r="E24" s="48">
        <v>30</v>
      </c>
      <c r="F24" s="1"/>
      <c r="G24" s="1"/>
    </row>
    <row r="25" spans="1:8">
      <c r="A25" s="32" t="s">
        <v>21</v>
      </c>
      <c r="B25" s="45" t="s">
        <v>43</v>
      </c>
      <c r="C25" s="46">
        <v>17</v>
      </c>
      <c r="D25" s="47">
        <v>78</v>
      </c>
      <c r="E25" s="48">
        <v>1512</v>
      </c>
      <c r="F25" s="1"/>
      <c r="G25" s="1"/>
    </row>
    <row r="26" spans="1:8">
      <c r="A26" s="32" t="s">
        <v>22</v>
      </c>
      <c r="B26" s="45" t="s">
        <v>44</v>
      </c>
      <c r="C26" s="46">
        <v>52</v>
      </c>
      <c r="D26" s="47">
        <v>21</v>
      </c>
      <c r="E26" s="48">
        <v>118</v>
      </c>
      <c r="F26" s="1"/>
      <c r="G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</row>
    <row r="28" spans="1:8" ht="13.5" thickBot="1">
      <c r="A28" s="49"/>
      <c r="B28" s="50" t="s">
        <v>1</v>
      </c>
      <c r="C28" s="35">
        <f>SUM(C6:C27)</f>
        <v>5057</v>
      </c>
      <c r="D28" s="36">
        <f>SUM(D6:D27)</f>
        <v>2457</v>
      </c>
      <c r="E28" s="37">
        <f>SUM(E6:E27)</f>
        <v>7586</v>
      </c>
      <c r="F28" s="1"/>
      <c r="G28" s="1"/>
    </row>
    <row r="29" spans="1:8">
      <c r="A29" s="1"/>
      <c r="B29" s="51"/>
      <c r="C29" s="51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dc:creator>Arbetsförmedlingen</dc:creator>
  <cp:lastPrinted>2019-11-04T07:44:16Z</cp:lastPrinted>
  <dcterms:created xsi:type="dcterms:W3CDTF">2000-07-03T13:32:45Z</dcterms:created>
  <dcterms:modified xsi:type="dcterms:W3CDTF">2025-12-08T14:55:40Z</dcterms:modified>
</cp:coreProperties>
</file>